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D82E3754-C20E-40DF-92EE-92F5BEDC5090}" xr6:coauthVersionLast="44" xr6:coauthVersionMax="44" xr10:uidLastSave="{00000000-0000-0000-0000-000000000000}"/>
  <bookViews>
    <workbookView xWindow="-103" yWindow="-103" windowWidth="16663" windowHeight="8863" xr2:uid="{00000000-000D-0000-FFFF-FFFF00000000}"/>
  </bookViews>
  <sheets>
    <sheet name="租车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G10" i="2" l="1"/>
  <c r="G11" i="2" l="1"/>
  <c r="G13" i="2" s="1"/>
  <c r="G14" i="2" s="1"/>
  <c r="G12" i="2" l="1"/>
</calcChain>
</file>

<file path=xl/sharedStrings.xml><?xml version="1.0" encoding="utf-8"?>
<sst xmlns="http://schemas.openxmlformats.org/spreadsheetml/2006/main" count="23" uniqueCount="22">
  <si>
    <t xml:space="preserve">Event:                 </t>
  </si>
  <si>
    <t xml:space="preserve">Date:                  </t>
  </si>
  <si>
    <t xml:space="preserve">VENUE:           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</si>
  <si>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</si>
  <si>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</si>
  <si>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</si>
  <si>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</si>
  <si>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</si>
  <si>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</si>
  <si>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</si>
  <si>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大巴需求（根据媒体具体航班调整需求）</t>
    <phoneticPr fontId="4" type="noConversion"/>
  </si>
  <si>
    <t>总计</t>
    <phoneticPr fontId="4" type="noConversion"/>
  </si>
  <si>
    <t>服务费</t>
    <phoneticPr fontId="4" type="noConversion"/>
  </si>
  <si>
    <t>司机餐费</t>
    <phoneticPr fontId="3" type="noConversion"/>
  </si>
  <si>
    <t>一日两餐工作餐</t>
    <phoneticPr fontId="3" type="noConversion"/>
  </si>
  <si>
    <t>小计（不含税）</t>
    <phoneticPr fontId="4" type="noConversion"/>
  </si>
  <si>
    <t>增值税专用发票6%可抵扣</t>
    <phoneticPr fontId="3" type="noConversion"/>
  </si>
  <si>
    <t>2018年9月20日-2018年9月23日</t>
    <phoneticPr fontId="3" type="noConversion"/>
  </si>
  <si>
    <t>5台宝车5系</t>
    <phoneticPr fontId="3" type="noConversion"/>
  </si>
  <si>
    <t>9月20-23日</t>
    <phoneticPr fontId="4" type="noConversion"/>
  </si>
  <si>
    <t>过路费，停车费</t>
    <phoneticPr fontId="3" type="noConversion"/>
  </si>
  <si>
    <t>宝马五系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</si>
</sst>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0_);[Red]\(#,##0.00\)"/>
  </numFmts>
  <fonts count="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color rgb="FFC00000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7" fillId="0" borderId="0">
      <alignment vertical="center"/>
    </xf>
  </cellStyleXfs>
  <cellXfs count="34">
    <xf numFmtId="0" fontId="0" fillId="0" borderId="0" xfId="0"/>
    <xf numFmtId="176" fontId="2" fillId="0" borderId="1" xfId="1" applyNumberFormat="1" applyFont="1" applyFill="1" applyBorder="1" applyAlignment="1">
      <alignment horizontal="center" vertical="center" wrapText="1"/>
    </xf>
    <xf numFmtId="176" fontId="6" fillId="5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17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57" fontId="2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8" fontId="0" fillId="0" borderId="0" xfId="0" applyNumberFormat="1"/>
    <xf numFmtId="0" fontId="0" fillId="0" borderId="0" xfId="0" applyFill="1"/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5" borderId="2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Normal="100" zoomScaleSheetLayoutView="120" workbookViewId="0">
      <selection activeCell="A11" sqref="A11:F11"/>
    </sheetView>
  </sheetViews>
  <sheetFormatPr defaultRowHeight="14.15" x14ac:dyDescent="0.35"/>
  <cols>
    <col min="1" max="1" width="16.5" customWidth="1"/>
    <col min="2" max="2" width="32" customWidth="1"/>
    <col min="3" max="3" width="37.140625" customWidth="1"/>
    <col min="4" max="4" width="8.2109375" customWidth="1"/>
    <col min="5" max="5" width="5.5" customWidth="1"/>
    <col min="6" max="6" width="6.640625" customWidth="1"/>
    <col min="7" max="7" width="8.640625" customWidth="1"/>
    <col min="8" max="8" width="20.640625" customWidth="1"/>
  </cols>
  <sheetData>
    <row r="1" spans="1:8" x14ac:dyDescent="0.35">
      <c r="A1" s="25"/>
      <c r="B1" s="25"/>
      <c r="C1" s="25"/>
      <c r="D1" s="4"/>
      <c r="E1" s="4"/>
      <c r="F1" s="4"/>
      <c r="G1" s="5"/>
      <c r="H1" s="6"/>
    </row>
    <row r="2" spans="1:8" ht="18" customHeight="1" x14ac:dyDescent="0.35">
      <c r="A2" s="7" t="s">
        <v>0</v>
      </c>
      <c r="B2" s="26"/>
      <c r="C2" s="26"/>
      <c r="D2" s="26"/>
      <c r="E2" s="26"/>
      <c r="F2" s="4"/>
      <c r="G2" s="5"/>
      <c r="H2" s="6"/>
    </row>
    <row r="3" spans="1:8" ht="18" customHeight="1" x14ac:dyDescent="0.35">
      <c r="A3" s="7" t="s">
        <v>1</v>
      </c>
      <c r="B3" s="8" t="s">
        <v>17</v>
      </c>
      <c r="C3" s="9"/>
      <c r="D3" s="4"/>
      <c r="E3" s="4"/>
      <c r="F3" s="4"/>
      <c r="G3" s="5"/>
      <c r="H3" s="6"/>
    </row>
    <row r="4" spans="1:8" ht="18" customHeight="1" x14ac:dyDescent="0.35">
      <c r="A4" s="7" t="s">
        <v>2</v>
      </c>
      <c r="B4" s="7" t="s">
        <v>18</v>
      </c>
      <c r="C4" s="5"/>
      <c r="D4" s="4"/>
      <c r="E4" s="4"/>
      <c r="F4" s="4"/>
      <c r="G4" s="5"/>
      <c r="H4" s="6"/>
    </row>
    <row r="5" spans="1:8" s="5" customFormat="1" ht="12.9" x14ac:dyDescent="0.35">
      <c r="A5" s="27" t="s">
        <v>3</v>
      </c>
      <c r="B5" s="27"/>
      <c r="C5" s="10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3" t="s">
        <v>9</v>
      </c>
    </row>
    <row r="6" spans="1:8" ht="14.25" customHeight="1" x14ac:dyDescent="0.35">
      <c r="A6" s="28" t="s">
        <v>10</v>
      </c>
      <c r="B6" s="29"/>
      <c r="C6" s="29"/>
      <c r="D6" s="29"/>
      <c r="E6" s="29"/>
      <c r="F6" s="29"/>
      <c r="G6" s="29"/>
      <c r="H6" s="30"/>
    </row>
    <row r="7" spans="1:8" s="15" customFormat="1" x14ac:dyDescent="0.35">
      <c r="A7" s="23" t="s">
        <v>19</v>
      </c>
      <c r="B7" s="24"/>
      <c r="C7" s="16" t="s">
        <v>21</v>
      </c>
      <c r="D7" s="18">
        <v>1900</v>
      </c>
      <c r="E7" s="1">
        <v>4</v>
      </c>
      <c r="F7" s="1">
        <v>5</v>
      </c>
      <c r="G7" s="18">
        <f t="shared" ref="G7:G9" si="0">D7*E7*F7</f>
        <v>38000</v>
      </c>
      <c r="H7" s="17"/>
    </row>
    <row r="8" spans="1:8" s="15" customFormat="1" x14ac:dyDescent="0.35">
      <c r="A8" s="20" t="s">
        <v>13</v>
      </c>
      <c r="B8" s="21"/>
      <c r="C8" s="16" t="s">
        <v>14</v>
      </c>
      <c r="D8" s="18">
        <v>80</v>
      </c>
      <c r="E8" s="1">
        <v>4</v>
      </c>
      <c r="F8" s="1">
        <v>10</v>
      </c>
      <c r="G8" s="18">
        <f t="shared" si="0"/>
        <v>3200</v>
      </c>
      <c r="H8" s="22"/>
    </row>
    <row r="9" spans="1:8" s="15" customFormat="1" x14ac:dyDescent="0.35">
      <c r="A9" s="20" t="s">
        <v>20</v>
      </c>
      <c r="B9" s="19"/>
      <c r="C9" s="16"/>
      <c r="D9" s="18">
        <v>50</v>
      </c>
      <c r="E9" s="1">
        <v>4</v>
      </c>
      <c r="F9" s="1">
        <v>5</v>
      </c>
      <c r="G9" s="18">
        <f t="shared" si="0"/>
        <v>1000</v>
      </c>
      <c r="H9" s="22"/>
    </row>
    <row r="10" spans="1:8" x14ac:dyDescent="0.35">
      <c r="A10" s="31" t="s">
        <v>11</v>
      </c>
      <c r="B10" s="32"/>
      <c r="C10" s="32"/>
      <c r="D10" s="32"/>
      <c r="E10" s="32"/>
      <c r="F10" s="33"/>
      <c r="G10" s="2">
        <f>SUM(G6:G9)</f>
        <v>42200</v>
      </c>
      <c r="H10" s="3"/>
    </row>
    <row r="11" spans="1:8" x14ac:dyDescent="0.35">
      <c r="A11" s="31" t="s">
        <v>12</v>
      </c>
      <c r="B11" s="32"/>
      <c r="C11" s="32"/>
      <c r="D11" s="32"/>
      <c r="E11" s="32"/>
      <c r="F11" s="33"/>
      <c r="G11" s="2">
        <f>G10*0.1</f>
        <v>4220</v>
      </c>
    </row>
    <row r="12" spans="1:8" x14ac:dyDescent="0.35">
      <c r="A12" s="31" t="s">
        <v>15</v>
      </c>
      <c r="B12" s="32"/>
      <c r="C12" s="32"/>
      <c r="D12" s="32"/>
      <c r="E12" s="32"/>
      <c r="F12" s="33"/>
      <c r="G12" s="2">
        <f>G10+G11</f>
        <v>46420</v>
      </c>
    </row>
    <row r="13" spans="1:8" x14ac:dyDescent="0.35">
      <c r="A13" s="31" t="s">
        <v>16</v>
      </c>
      <c r="B13" s="32"/>
      <c r="C13" s="32"/>
      <c r="D13" s="32"/>
      <c r="E13" s="32"/>
      <c r="F13" s="33"/>
      <c r="G13" s="2">
        <f>(G10+G11)*0.06</f>
        <v>2785.2</v>
      </c>
    </row>
    <row r="14" spans="1:8" x14ac:dyDescent="0.35">
      <c r="A14" s="31" t="s">
        <v>11</v>
      </c>
      <c r="B14" s="32"/>
      <c r="C14" s="32"/>
      <c r="D14" s="32"/>
      <c r="E14" s="32"/>
      <c r="F14" s="33"/>
      <c r="G14" s="2">
        <f>G10+G11+G13</f>
        <v>49205.2</v>
      </c>
    </row>
    <row r="15" spans="1:8" x14ac:dyDescent="0.35">
      <c r="H15" s="14"/>
    </row>
  </sheetData>
  <mergeCells count="10">
    <mergeCell ref="A10:F10"/>
    <mergeCell ref="A11:F11"/>
    <mergeCell ref="A13:F13"/>
    <mergeCell ref="A14:F14"/>
    <mergeCell ref="A12:F12"/>
    <mergeCell ref="A7:B7"/>
    <mergeCell ref="A1:C1"/>
    <mergeCell ref="B2:E2"/>
    <mergeCell ref="A5:B5"/>
    <mergeCell ref="A6:H6"/>
  </mergeCells>
  <phoneticPr fontId="3" type="noConversion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租车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2019-09-25T06:30:24Z</dcterms:modified>
</cp:coreProperties>
</file>