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E06193D9-A3F6-418E-894B-E5E278EED7DE}" xr6:coauthVersionLast="41" xr6:coauthVersionMax="41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2" l="1"/>
  <c r="H12" i="2" l="1"/>
  <c r="I11" i="2"/>
  <c r="I10" i="2"/>
  <c r="I9" i="2"/>
  <c r="G37" i="3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5" i="3" l="1"/>
  <c r="H16" i="3"/>
  <c r="H10" i="3"/>
  <c r="C38" i="3"/>
  <c r="H34" i="3"/>
  <c r="H19" i="3"/>
  <c r="H28" i="3"/>
  <c r="H13" i="3"/>
  <c r="H37" i="3"/>
  <c r="H31" i="3"/>
  <c r="G38" i="3"/>
  <c r="G43" i="3" s="1"/>
  <c r="F38" i="3"/>
  <c r="E43" i="3" s="1"/>
  <c r="D38" i="3"/>
  <c r="E38" i="3"/>
  <c r="A43" i="3" s="1"/>
  <c r="H38" i="3" l="1"/>
  <c r="C43" i="3" s="1"/>
  <c r="I43" i="3" s="1"/>
</calcChain>
</file>

<file path=xl/sharedStrings.xml><?xml version="1.0" encoding="utf-8"?>
<sst xmlns="http://schemas.openxmlformats.org/spreadsheetml/2006/main" count="80" uniqueCount="75">
  <si>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</si>
  <si>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</si>
  <si>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</si>
  <si>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</si>
  <si>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</si>
  <si>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</si>
  <si>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</si>
  <si>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</si>
  <si>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</si>
  <si>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</si>
  <si>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</si>
  <si>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</si>
  <si>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</si>
  <si>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</si>
  <si>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</si>
  <si>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</si>
  <si>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</si>
  <si>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</si>
  <si>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</si>
  <si>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</si>
  <si>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</si>
  <si>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</si>
  <si>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</si>
  <si>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</si>
  <si>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</si>
  <si>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</si>
  <si>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</si>
  <si>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</si>
  <si>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</si>
  <si>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</si>
  <si>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</si>
  <si>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</si>
  <si>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</si>
  <si>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</si>
  <si>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</si>
  <si>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</si>
  <si>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</si>
  <si>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</si>
  <si>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</si>
  <si>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</si>
  <si>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</si>
  <si>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</si>
  <si>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</si>
  <si>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</si>
  <si>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</si>
  <si>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</si>
  <si>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</si>
  <si>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</si>
  <si>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</si>
  <si>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</si>
  <si>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</si>
  <si>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</si>
  <si>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</si>
  <si>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</si>
  <si>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</si>
  <si>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</si>
  <si>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</si>
  <si>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</si>
  <si>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</si>
  <si>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</si>
  <si>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</si>
  <si>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</si>
  <si>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</si>
  <si>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</si>
  <si>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</si>
  <si>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</si>
  <si>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团号：HMZA-190123-QSK685	</t>
    <phoneticPr fontId="11" type="noConversion"/>
  </si>
  <si>
    <t>会议日期：2019.1.23</t>
    <phoneticPr fontId="11" type="noConversion"/>
  </si>
  <si>
    <t>杨苗苗</t>
    <phoneticPr fontId="11" type="noConversion"/>
  </si>
  <si>
    <t>北京</t>
    <phoneticPr fontId="11" type="noConversion"/>
  </si>
  <si>
    <t>11月1-2日</t>
    <phoneticPr fontId="11" type="noConversion"/>
  </si>
  <si>
    <t>助理</t>
    <phoneticPr fontId="11" type="noConversion"/>
  </si>
  <si>
    <t>企划部</t>
    <phoneticPr fontId="11" type="noConversion"/>
  </si>
  <si>
    <t>HMZA-191014-CZH685</t>
    <phoneticPr fontId="11" type="noConversion"/>
  </si>
  <si>
    <t>11月2、3日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</si>
</sst>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78" fontId="2" fillId="3" borderId="8" xfId="2" applyNumberFormat="1" applyFont="1" applyFill="1" applyBorder="1" applyAlignment="1">
      <alignment horizontal="center" vertical="center"/>
    </xf>
    <xf numFmtId="177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8" xfId="2" applyFont="1" applyBorder="1" applyAlignment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6" fillId="6" borderId="8" xfId="0" applyNumberFormat="1" applyFont="1" applyFill="1" applyBorder="1" applyAlignment="1">
      <alignment horizontal="center" vertical="center"/>
    </xf>
    <xf numFmtId="179" fontId="6" fillId="7" borderId="8" xfId="0" applyNumberFormat="1" applyFont="1" applyFill="1" applyBorder="1" applyAlignment="1">
      <alignment horizontal="center" vertical="center"/>
    </xf>
    <xf numFmtId="180" fontId="6" fillId="6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5" fillId="8" borderId="8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80" fontId="5" fillId="8" borderId="8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80" fontId="5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5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8" fillId="0" borderId="8" xfId="0" applyFont="1" applyBorder="1">
      <alignment vertical="center"/>
    </xf>
    <xf numFmtId="0" fontId="6" fillId="9" borderId="8" xfId="0" applyFont="1" applyFill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6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center" vertical="center"/>
    </xf>
    <xf numFmtId="176" fontId="7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6" fillId="6" borderId="8" xfId="0" applyNumberFormat="1" applyFont="1" applyFill="1" applyBorder="1" applyAlignment="1">
      <alignment horizontal="center" vertical="center"/>
    </xf>
    <xf numFmtId="179" fontId="6" fillId="7" borderId="8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7" fontId="3" fillId="0" borderId="6" xfId="2" applyNumberFormat="1" applyFont="1" applyBorder="1" applyAlignment="1">
      <alignment horizontal="center" vertical="center"/>
    </xf>
    <xf numFmtId="177" fontId="3" fillId="0" borderId="7" xfId="2" applyNumberFormat="1" applyFont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178" fontId="2" fillId="3" borderId="6" xfId="2" applyNumberFormat="1" applyFont="1" applyFill="1" applyBorder="1" applyAlignment="1">
      <alignment horizontal="center" vertical="center"/>
    </xf>
    <xf numFmtId="178" fontId="2" fillId="3" borderId="7" xfId="2" applyNumberFormat="1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5" xfId="2" applyFont="1" applyFill="1" applyBorder="1" applyAlignment="1">
      <alignment horizontal="center" vertical="center"/>
    </xf>
    <xf numFmtId="178" fontId="2" fillId="3" borderId="8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 vertical="center"/>
    </xf>
    <xf numFmtId="31" fontId="2" fillId="2" borderId="0" xfId="2" applyNumberFormat="1" applyFont="1" applyFill="1" applyBorder="1" applyAlignment="1">
      <alignment horizontal="center" vertical="center"/>
    </xf>
    <xf numFmtId="58" fontId="2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opLeftCell="A34" workbookViewId="0">
      <selection activeCell="I37" sqref="I37"/>
    </sheetView>
  </sheetViews>
  <sheetFormatPr defaultColWidth="9" defaultRowHeight="21" customHeight="1" x14ac:dyDescent="0.25"/>
  <cols>
    <col min="1" max="1" width="9" style="22"/>
    <col min="2" max="2" width="16.7265625" customWidth="1"/>
    <col min="3" max="3" width="9" style="23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66" t="s">
        <v>0</v>
      </c>
      <c r="D2" s="66"/>
      <c r="E2" s="66"/>
      <c r="F2" s="66"/>
      <c r="G2" s="66"/>
      <c r="H2" s="66"/>
      <c r="I2" s="35"/>
      <c r="J2" s="35"/>
      <c r="K2" s="35"/>
      <c r="L2" s="35"/>
    </row>
    <row r="4" spans="1:12" ht="21" customHeight="1" x14ac:dyDescent="0.25">
      <c r="H4" s="48" t="s">
        <v>66</v>
      </c>
      <c r="I4" s="48"/>
      <c r="J4" s="48" t="s">
        <v>67</v>
      </c>
    </row>
    <row r="5" spans="1:12" ht="21" customHeight="1" x14ac:dyDescent="0.25">
      <c r="H5" s="49"/>
      <c r="I5" s="49"/>
      <c r="J5" s="49"/>
    </row>
    <row r="6" spans="1:12" ht="21" customHeight="1" x14ac:dyDescent="0.25">
      <c r="A6" s="63" t="s">
        <v>1</v>
      </c>
      <c r="B6" s="53" t="s">
        <v>2</v>
      </c>
      <c r="C6" s="67" t="s">
        <v>3</v>
      </c>
      <c r="D6" s="67"/>
      <c r="E6" s="67"/>
      <c r="F6" s="68" t="s">
        <v>4</v>
      </c>
      <c r="G6" s="68"/>
      <c r="H6" s="68"/>
      <c r="I6" s="68"/>
      <c r="J6" s="53" t="s">
        <v>5</v>
      </c>
    </row>
    <row r="7" spans="1:12" ht="21" customHeight="1" x14ac:dyDescent="0.25">
      <c r="A7" s="63"/>
      <c r="B7" s="53"/>
      <c r="C7" s="26" t="s">
        <v>6</v>
      </c>
      <c r="D7" s="27" t="s">
        <v>7</v>
      </c>
      <c r="E7" s="24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53"/>
    </row>
    <row r="8" spans="1:12" ht="21" customHeight="1" x14ac:dyDescent="0.25">
      <c r="A8" s="64">
        <v>1</v>
      </c>
      <c r="B8" s="60" t="s">
        <v>13</v>
      </c>
      <c r="C8" s="54">
        <v>0</v>
      </c>
      <c r="D8" s="57"/>
      <c r="E8" s="54">
        <f>C8*D8</f>
        <v>0</v>
      </c>
      <c r="F8" s="28">
        <v>0</v>
      </c>
      <c r="G8" s="28">
        <v>0</v>
      </c>
      <c r="H8" s="28">
        <f t="shared" ref="H8:H33" si="0">F8+G8</f>
        <v>0</v>
      </c>
      <c r="I8" s="36"/>
      <c r="J8" s="42" t="s">
        <v>14</v>
      </c>
    </row>
    <row r="9" spans="1:12" ht="21" customHeight="1" x14ac:dyDescent="0.25">
      <c r="A9" s="64"/>
      <c r="B9" s="60"/>
      <c r="C9" s="54"/>
      <c r="D9" s="57"/>
      <c r="E9" s="54"/>
      <c r="F9" s="28">
        <v>0</v>
      </c>
      <c r="G9" s="28">
        <v>0</v>
      </c>
      <c r="H9" s="28">
        <f t="shared" si="0"/>
        <v>0</v>
      </c>
      <c r="I9" s="36"/>
      <c r="J9" s="43"/>
    </row>
    <row r="10" spans="1:12" s="21" customFormat="1" ht="21" customHeight="1" x14ac:dyDescent="0.25">
      <c r="A10" s="29"/>
      <c r="B10" s="30" t="s">
        <v>15</v>
      </c>
      <c r="C10" s="31">
        <f>SUM(C8)</f>
        <v>0</v>
      </c>
      <c r="D10" s="31">
        <f>SUM(D8)</f>
        <v>0</v>
      </c>
      <c r="E10" s="31">
        <f>SUM(E8)</f>
        <v>0</v>
      </c>
      <c r="F10" s="31">
        <f>SUM(F8:F9)</f>
        <v>0</v>
      </c>
      <c r="G10" s="31">
        <f>SUM(G8:G9)</f>
        <v>0</v>
      </c>
      <c r="H10" s="31">
        <f>SUM(H8:H9)</f>
        <v>0</v>
      </c>
      <c r="I10" s="37"/>
      <c r="J10" s="44"/>
    </row>
    <row r="11" spans="1:12" ht="21" customHeight="1" x14ac:dyDescent="0.25">
      <c r="A11" s="58">
        <v>2</v>
      </c>
      <c r="B11" s="72" t="s">
        <v>16</v>
      </c>
      <c r="C11" s="55">
        <v>0</v>
      </c>
      <c r="D11" s="58"/>
      <c r="E11" s="55">
        <f t="shared" ref="E11:E35" si="1">C11*D11</f>
        <v>0</v>
      </c>
      <c r="F11" s="28">
        <v>0</v>
      </c>
      <c r="G11" s="28">
        <v>0</v>
      </c>
      <c r="H11" s="28">
        <f t="shared" si="0"/>
        <v>0</v>
      </c>
      <c r="I11" s="36"/>
      <c r="J11" s="42" t="s">
        <v>17</v>
      </c>
    </row>
    <row r="12" spans="1:12" ht="21" customHeight="1" x14ac:dyDescent="0.25">
      <c r="A12" s="59"/>
      <c r="B12" s="73"/>
      <c r="C12" s="56"/>
      <c r="D12" s="59"/>
      <c r="E12" s="56"/>
      <c r="F12" s="28">
        <v>0</v>
      </c>
      <c r="G12" s="28">
        <v>0</v>
      </c>
      <c r="H12" s="28">
        <f t="shared" ref="H12" si="2">F12+G12</f>
        <v>0</v>
      </c>
      <c r="I12" s="36"/>
      <c r="J12" s="43"/>
    </row>
    <row r="13" spans="1:12" s="21" customFormat="1" ht="21" customHeight="1" x14ac:dyDescent="0.25">
      <c r="A13" s="29"/>
      <c r="B13" s="30" t="s">
        <v>18</v>
      </c>
      <c r="C13" s="31">
        <f>SUM(C11)</f>
        <v>0</v>
      </c>
      <c r="D13" s="31">
        <f>SUM(D11)</f>
        <v>0</v>
      </c>
      <c r="E13" s="31">
        <f>SUM(E11)</f>
        <v>0</v>
      </c>
      <c r="F13" s="31">
        <f>SUM(F11:F12)</f>
        <v>0</v>
      </c>
      <c r="G13" s="31">
        <f>SUM(G11:G12)</f>
        <v>0</v>
      </c>
      <c r="H13" s="31">
        <f>SUM(H11:H12)</f>
        <v>0</v>
      </c>
      <c r="I13" s="37"/>
      <c r="J13" s="44"/>
    </row>
    <row r="14" spans="1:12" ht="21" customHeight="1" x14ac:dyDescent="0.25">
      <c r="A14" s="64">
        <v>3</v>
      </c>
      <c r="B14" s="60" t="s">
        <v>19</v>
      </c>
      <c r="C14" s="54">
        <v>0</v>
      </c>
      <c r="D14" s="57"/>
      <c r="E14" s="54">
        <f t="shared" si="1"/>
        <v>0</v>
      </c>
      <c r="F14" s="28">
        <v>0</v>
      </c>
      <c r="G14" s="28">
        <v>0</v>
      </c>
      <c r="H14" s="28">
        <f t="shared" si="0"/>
        <v>0</v>
      </c>
      <c r="I14" s="36"/>
      <c r="J14" s="50" t="s">
        <v>20</v>
      </c>
    </row>
    <row r="15" spans="1:12" ht="21" customHeight="1" x14ac:dyDescent="0.25">
      <c r="A15" s="64"/>
      <c r="B15" s="60"/>
      <c r="C15" s="54"/>
      <c r="D15" s="57"/>
      <c r="E15" s="54"/>
      <c r="F15" s="28">
        <v>0</v>
      </c>
      <c r="G15" s="28">
        <v>0</v>
      </c>
      <c r="H15" s="28">
        <f t="shared" si="0"/>
        <v>0</v>
      </c>
      <c r="I15" s="36"/>
      <c r="J15" s="51"/>
    </row>
    <row r="16" spans="1:12" s="21" customFormat="1" ht="21" customHeight="1" x14ac:dyDescent="0.25">
      <c r="A16" s="29"/>
      <c r="B16" s="30" t="s">
        <v>21</v>
      </c>
      <c r="C16" s="31">
        <f>SUM(C14)</f>
        <v>0</v>
      </c>
      <c r="D16" s="31">
        <f>SUM(D14)</f>
        <v>0</v>
      </c>
      <c r="E16" s="31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7"/>
      <c r="J16" s="52"/>
    </row>
    <row r="17" spans="1:10" ht="21" customHeight="1" x14ac:dyDescent="0.25">
      <c r="A17" s="64">
        <v>4</v>
      </c>
      <c r="B17" s="60" t="s">
        <v>22</v>
      </c>
      <c r="C17" s="54">
        <v>0</v>
      </c>
      <c r="D17" s="57"/>
      <c r="E17" s="54">
        <f t="shared" si="1"/>
        <v>0</v>
      </c>
      <c r="F17" s="28">
        <v>0</v>
      </c>
      <c r="G17" s="28">
        <v>0</v>
      </c>
      <c r="H17" s="28">
        <f t="shared" si="0"/>
        <v>0</v>
      </c>
      <c r="I17" s="36"/>
      <c r="J17" s="50" t="s">
        <v>23</v>
      </c>
    </row>
    <row r="18" spans="1:10" ht="21" customHeight="1" x14ac:dyDescent="0.25">
      <c r="A18" s="64"/>
      <c r="B18" s="60"/>
      <c r="C18" s="54"/>
      <c r="D18" s="57"/>
      <c r="E18" s="54"/>
      <c r="F18" s="28">
        <v>0</v>
      </c>
      <c r="G18" s="28">
        <v>0</v>
      </c>
      <c r="H18" s="28">
        <f t="shared" si="0"/>
        <v>0</v>
      </c>
      <c r="I18" s="36"/>
      <c r="J18" s="51"/>
    </row>
    <row r="19" spans="1:10" s="21" customFormat="1" ht="21" customHeight="1" x14ac:dyDescent="0.25">
      <c r="A19" s="29"/>
      <c r="B19" s="30" t="s">
        <v>24</v>
      </c>
      <c r="C19" s="31">
        <f>SUM(C17)</f>
        <v>0</v>
      </c>
      <c r="D19" s="31">
        <f t="shared" ref="D19:E19" si="3">SUM(D17)</f>
        <v>0</v>
      </c>
      <c r="E19" s="31">
        <f t="shared" si="3"/>
        <v>0</v>
      </c>
      <c r="F19" s="31">
        <f>SUM(F17:F18)</f>
        <v>0</v>
      </c>
      <c r="G19" s="31">
        <f t="shared" ref="G19:H19" si="4">SUM(G17:G18)</f>
        <v>0</v>
      </c>
      <c r="H19" s="31">
        <f t="shared" si="4"/>
        <v>0</v>
      </c>
      <c r="I19" s="37"/>
      <c r="J19" s="52"/>
    </row>
    <row r="20" spans="1:10" ht="21" customHeight="1" x14ac:dyDescent="0.25">
      <c r="A20" s="58">
        <v>5</v>
      </c>
      <c r="B20" s="72" t="s">
        <v>25</v>
      </c>
      <c r="C20" s="55">
        <v>0</v>
      </c>
      <c r="D20" s="58"/>
      <c r="E20" s="55">
        <f t="shared" si="1"/>
        <v>0</v>
      </c>
      <c r="F20" s="28">
        <v>0</v>
      </c>
      <c r="G20" s="28">
        <v>0</v>
      </c>
      <c r="H20" s="28">
        <f t="shared" si="0"/>
        <v>0</v>
      </c>
      <c r="I20" s="36"/>
      <c r="J20" s="42" t="s">
        <v>26</v>
      </c>
    </row>
    <row r="21" spans="1:10" ht="21" customHeight="1" x14ac:dyDescent="0.25">
      <c r="A21" s="59"/>
      <c r="B21" s="73"/>
      <c r="C21" s="56"/>
      <c r="D21" s="59"/>
      <c r="E21" s="56"/>
      <c r="F21" s="28">
        <v>0</v>
      </c>
      <c r="G21" s="28">
        <v>0</v>
      </c>
      <c r="H21" s="28">
        <f t="shared" ref="H21" si="5">F21+G21</f>
        <v>0</v>
      </c>
      <c r="I21" s="36"/>
      <c r="J21" s="43"/>
    </row>
    <row r="22" spans="1:10" s="21" customFormat="1" ht="21" customHeight="1" x14ac:dyDescent="0.25">
      <c r="A22" s="29"/>
      <c r="B22" s="30" t="s">
        <v>27</v>
      </c>
      <c r="C22" s="31">
        <f>SUM(C20)</f>
        <v>0</v>
      </c>
      <c r="D22" s="31">
        <f t="shared" ref="D22:E22" si="6">SUM(D20)</f>
        <v>0</v>
      </c>
      <c r="E22" s="31">
        <f t="shared" si="6"/>
        <v>0</v>
      </c>
      <c r="F22" s="31">
        <f>SUM(F20:F21)</f>
        <v>0</v>
      </c>
      <c r="G22" s="31">
        <f>SUM(G20:G21)</f>
        <v>0</v>
      </c>
      <c r="H22" s="31">
        <f t="shared" ref="H22" si="7">SUM(H20:H21)</f>
        <v>0</v>
      </c>
      <c r="I22" s="37"/>
      <c r="J22" s="44"/>
    </row>
    <row r="23" spans="1:10" ht="21" customHeight="1" x14ac:dyDescent="0.25">
      <c r="A23" s="64">
        <v>6</v>
      </c>
      <c r="B23" s="60" t="s">
        <v>28</v>
      </c>
      <c r="C23" s="54">
        <v>0</v>
      </c>
      <c r="D23" s="57"/>
      <c r="E23" s="54">
        <f t="shared" si="1"/>
        <v>0</v>
      </c>
      <c r="F23" s="28">
        <v>0</v>
      </c>
      <c r="G23" s="28">
        <v>0</v>
      </c>
      <c r="H23" s="28">
        <f t="shared" si="0"/>
        <v>0</v>
      </c>
      <c r="I23" s="36"/>
      <c r="J23" s="42" t="s">
        <v>29</v>
      </c>
    </row>
    <row r="24" spans="1:10" ht="21" customHeight="1" x14ac:dyDescent="0.25">
      <c r="A24" s="64"/>
      <c r="B24" s="60"/>
      <c r="C24" s="54"/>
      <c r="D24" s="57"/>
      <c r="E24" s="54"/>
      <c r="F24" s="28">
        <v>0</v>
      </c>
      <c r="G24" s="28">
        <v>0</v>
      </c>
      <c r="H24" s="28">
        <f t="shared" si="0"/>
        <v>0</v>
      </c>
      <c r="I24" s="36"/>
      <c r="J24" s="51"/>
    </row>
    <row r="25" spans="1:10" s="21" customFormat="1" ht="21" customHeight="1" x14ac:dyDescent="0.25">
      <c r="A25" s="29"/>
      <c r="B25" s="30" t="s">
        <v>30</v>
      </c>
      <c r="C25" s="31">
        <f>SUM(C23)</f>
        <v>0</v>
      </c>
      <c r="D25" s="31">
        <f>SUM(D23)</f>
        <v>0</v>
      </c>
      <c r="E25" s="31">
        <f>SUM(E23)</f>
        <v>0</v>
      </c>
      <c r="F25" s="31">
        <f>SUM(F23:F24)</f>
        <v>0</v>
      </c>
      <c r="G25" s="31">
        <f>SUM(G23:G24)</f>
        <v>0</v>
      </c>
      <c r="H25" s="31">
        <f>SUM(H23:H24)</f>
        <v>0</v>
      </c>
      <c r="I25" s="37"/>
      <c r="J25" s="52"/>
    </row>
    <row r="26" spans="1:10" ht="21" customHeight="1" x14ac:dyDescent="0.25">
      <c r="A26" s="64">
        <v>7</v>
      </c>
      <c r="B26" s="60" t="s">
        <v>31</v>
      </c>
      <c r="C26" s="54">
        <v>0</v>
      </c>
      <c r="D26" s="57"/>
      <c r="E26" s="54">
        <f t="shared" si="1"/>
        <v>0</v>
      </c>
      <c r="F26" s="28">
        <v>0</v>
      </c>
      <c r="G26" s="28">
        <v>0</v>
      </c>
      <c r="H26" s="28">
        <f t="shared" si="0"/>
        <v>0</v>
      </c>
      <c r="I26" s="36"/>
      <c r="J26" s="45"/>
    </row>
    <row r="27" spans="1:10" ht="21" customHeight="1" x14ac:dyDescent="0.25">
      <c r="A27" s="64"/>
      <c r="B27" s="60"/>
      <c r="C27" s="54"/>
      <c r="D27" s="57"/>
      <c r="E27" s="54"/>
      <c r="F27" s="28">
        <v>0</v>
      </c>
      <c r="G27" s="28">
        <v>0</v>
      </c>
      <c r="H27" s="28">
        <f t="shared" si="0"/>
        <v>0</v>
      </c>
      <c r="I27" s="36"/>
      <c r="J27" s="46"/>
    </row>
    <row r="28" spans="1:10" s="21" customFormat="1" ht="21" customHeight="1" x14ac:dyDescent="0.25">
      <c r="A28" s="29"/>
      <c r="B28" s="30" t="s">
        <v>32</v>
      </c>
      <c r="C28" s="31">
        <f>SUM(C26)</f>
        <v>0</v>
      </c>
      <c r="D28" s="31">
        <f>SUM(D26)</f>
        <v>0</v>
      </c>
      <c r="E28" s="31">
        <f>SUM(E26)</f>
        <v>0</v>
      </c>
      <c r="F28" s="31">
        <f>SUM(F26:F27)</f>
        <v>0</v>
      </c>
      <c r="G28" s="31">
        <f>SUM(G26:G27)</f>
        <v>0</v>
      </c>
      <c r="H28" s="31">
        <f>SUM(H26:H27)</f>
        <v>0</v>
      </c>
      <c r="I28" s="37"/>
      <c r="J28" s="47"/>
    </row>
    <row r="29" spans="1:10" ht="21" customHeight="1" x14ac:dyDescent="0.25">
      <c r="A29" s="64">
        <v>8</v>
      </c>
      <c r="B29" s="60" t="s">
        <v>33</v>
      </c>
      <c r="C29" s="54">
        <v>0</v>
      </c>
      <c r="D29" s="57"/>
      <c r="E29" s="54">
        <f t="shared" si="1"/>
        <v>0</v>
      </c>
      <c r="F29" s="28">
        <v>0</v>
      </c>
      <c r="G29" s="28">
        <v>0</v>
      </c>
      <c r="H29" s="28">
        <f t="shared" si="0"/>
        <v>0</v>
      </c>
      <c r="I29" s="36"/>
      <c r="J29" s="50" t="s">
        <v>34</v>
      </c>
    </row>
    <row r="30" spans="1:10" ht="21" customHeight="1" x14ac:dyDescent="0.25">
      <c r="A30" s="64"/>
      <c r="B30" s="60"/>
      <c r="C30" s="54"/>
      <c r="D30" s="57"/>
      <c r="E30" s="54"/>
      <c r="F30" s="28">
        <v>0</v>
      </c>
      <c r="G30" s="28">
        <v>0</v>
      </c>
      <c r="H30" s="28">
        <f t="shared" si="0"/>
        <v>0</v>
      </c>
      <c r="I30" s="36"/>
      <c r="J30" s="51"/>
    </row>
    <row r="31" spans="1:10" s="21" customFormat="1" ht="21" customHeight="1" x14ac:dyDescent="0.25">
      <c r="A31" s="29"/>
      <c r="B31" s="30" t="s">
        <v>35</v>
      </c>
      <c r="C31" s="31">
        <f>SUM(C29)</f>
        <v>0</v>
      </c>
      <c r="D31" s="31">
        <f t="shared" ref="D31:E31" si="8">SUM(D29)</f>
        <v>0</v>
      </c>
      <c r="E31" s="31">
        <f t="shared" si="8"/>
        <v>0</v>
      </c>
      <c r="F31" s="31">
        <f>SUM(F29:F30)</f>
        <v>0</v>
      </c>
      <c r="G31" s="31">
        <f t="shared" ref="G31:H31" si="9">SUM(G29:G30)</f>
        <v>0</v>
      </c>
      <c r="H31" s="31">
        <f t="shared" si="9"/>
        <v>0</v>
      </c>
      <c r="I31" s="37"/>
      <c r="J31" s="52"/>
    </row>
    <row r="32" spans="1:10" ht="21" customHeight="1" x14ac:dyDescent="0.25">
      <c r="A32" s="64">
        <v>9</v>
      </c>
      <c r="B32" s="60" t="s">
        <v>36</v>
      </c>
      <c r="C32" s="54">
        <v>0</v>
      </c>
      <c r="D32" s="57"/>
      <c r="E32" s="54">
        <f t="shared" si="1"/>
        <v>0</v>
      </c>
      <c r="F32" s="28">
        <v>0</v>
      </c>
      <c r="G32" s="28">
        <v>0</v>
      </c>
      <c r="H32" s="28">
        <f t="shared" si="0"/>
        <v>0</v>
      </c>
      <c r="I32" s="36"/>
      <c r="J32" s="42" t="s">
        <v>37</v>
      </c>
    </row>
    <row r="33" spans="1:10" ht="21" customHeight="1" x14ac:dyDescent="0.25">
      <c r="A33" s="64"/>
      <c r="B33" s="60"/>
      <c r="C33" s="54"/>
      <c r="D33" s="57"/>
      <c r="E33" s="54"/>
      <c r="F33" s="28">
        <v>0</v>
      </c>
      <c r="G33" s="28">
        <v>0</v>
      </c>
      <c r="H33" s="28">
        <f t="shared" si="0"/>
        <v>0</v>
      </c>
      <c r="I33" s="36"/>
      <c r="J33" s="43"/>
    </row>
    <row r="34" spans="1:10" s="21" customFormat="1" ht="21" customHeight="1" x14ac:dyDescent="0.25">
      <c r="A34" s="29"/>
      <c r="B34" s="30" t="s">
        <v>38</v>
      </c>
      <c r="C34" s="31">
        <f>SUM(C32)</f>
        <v>0</v>
      </c>
      <c r="D34" s="31">
        <f>SUM(D32)</f>
        <v>0</v>
      </c>
      <c r="E34" s="31">
        <f>SUM(E32)</f>
        <v>0</v>
      </c>
      <c r="F34" s="31">
        <f>SUM(F32:F33)</f>
        <v>0</v>
      </c>
      <c r="G34" s="31">
        <f>SUM(G32:G33)</f>
        <v>0</v>
      </c>
      <c r="H34" s="31">
        <f>SUM(H32:H33)</f>
        <v>0</v>
      </c>
      <c r="I34" s="37"/>
      <c r="J34" s="44"/>
    </row>
    <row r="35" spans="1:10" ht="21" customHeight="1" x14ac:dyDescent="0.25">
      <c r="A35" s="58">
        <v>10</v>
      </c>
      <c r="B35" s="60" t="s">
        <v>39</v>
      </c>
      <c r="C35" s="54">
        <v>0</v>
      </c>
      <c r="D35" s="57"/>
      <c r="E35" s="54">
        <f t="shared" si="1"/>
        <v>0</v>
      </c>
      <c r="F35" s="28">
        <v>1649</v>
      </c>
      <c r="G35" s="28">
        <v>0</v>
      </c>
      <c r="H35" s="28">
        <f>F35+G35</f>
        <v>1649</v>
      </c>
      <c r="I35" s="38"/>
      <c r="J35" s="45"/>
    </row>
    <row r="36" spans="1:10" ht="21" customHeight="1" x14ac:dyDescent="0.25">
      <c r="A36" s="65"/>
      <c r="B36" s="60"/>
      <c r="C36" s="54"/>
      <c r="D36" s="57"/>
      <c r="E36" s="54"/>
      <c r="F36" s="28">
        <v>0</v>
      </c>
      <c r="G36" s="28">
        <v>0</v>
      </c>
      <c r="H36" s="28">
        <f t="shared" ref="H36" si="10">F36+G36</f>
        <v>0</v>
      </c>
      <c r="I36" s="36"/>
      <c r="J36" s="46"/>
    </row>
    <row r="37" spans="1:10" s="21" customFormat="1" ht="21" customHeight="1" x14ac:dyDescent="0.25">
      <c r="A37" s="29"/>
      <c r="B37" s="30" t="s">
        <v>40</v>
      </c>
      <c r="C37" s="31">
        <f>SUM(C35)</f>
        <v>0</v>
      </c>
      <c r="D37" s="31">
        <f>SUM(D35)</f>
        <v>0</v>
      </c>
      <c r="E37" s="31">
        <f>SUM(E35)</f>
        <v>0</v>
      </c>
      <c r="F37" s="31">
        <f>SUM(F35:F36)</f>
        <v>1649</v>
      </c>
      <c r="G37" s="31">
        <f>SUM(G35:G36)</f>
        <v>0</v>
      </c>
      <c r="H37" s="31">
        <f>SUM(H35:H36)</f>
        <v>1649</v>
      </c>
      <c r="I37" s="37"/>
      <c r="J37" s="47"/>
    </row>
    <row r="38" spans="1:10" ht="21" customHeight="1" x14ac:dyDescent="0.25">
      <c r="A38" s="29"/>
      <c r="B38" s="30" t="s">
        <v>41</v>
      </c>
      <c r="C38" s="31">
        <f t="shared" ref="C38:H38" si="11">SUM(C37,C34,C31,C28,C25,C22,C19,C16,C13,C10)</f>
        <v>0</v>
      </c>
      <c r="D38" s="31">
        <f t="shared" si="11"/>
        <v>0</v>
      </c>
      <c r="E38" s="31">
        <f t="shared" si="11"/>
        <v>0</v>
      </c>
      <c r="F38" s="31">
        <f t="shared" si="11"/>
        <v>1649</v>
      </c>
      <c r="G38" s="31">
        <f t="shared" si="11"/>
        <v>0</v>
      </c>
      <c r="H38" s="31">
        <f t="shared" si="11"/>
        <v>1649</v>
      </c>
      <c r="I38" s="37"/>
      <c r="J38" s="39"/>
    </row>
    <row r="42" spans="1:10" ht="21" customHeight="1" x14ac:dyDescent="0.25">
      <c r="A42" s="69" t="s">
        <v>42</v>
      </c>
      <c r="B42" s="70"/>
      <c r="C42" s="71" t="s">
        <v>43</v>
      </c>
      <c r="D42" s="71"/>
      <c r="E42" s="71" t="s">
        <v>44</v>
      </c>
      <c r="F42" s="71"/>
      <c r="G42" s="71" t="s">
        <v>45</v>
      </c>
      <c r="H42" s="71"/>
      <c r="I42" s="40" t="s">
        <v>46</v>
      </c>
    </row>
    <row r="43" spans="1:10" ht="21" customHeight="1" x14ac:dyDescent="0.25">
      <c r="A43" s="61">
        <f>E38</f>
        <v>0</v>
      </c>
      <c r="B43" s="62"/>
      <c r="C43" s="62">
        <f>H38</f>
        <v>1649</v>
      </c>
      <c r="D43" s="62"/>
      <c r="E43" s="62">
        <f>F38</f>
        <v>1649</v>
      </c>
      <c r="F43" s="62"/>
      <c r="G43" s="62">
        <f>G38</f>
        <v>0</v>
      </c>
      <c r="H43" s="62"/>
      <c r="I43" s="41">
        <f>A43-C43</f>
        <v>-1649</v>
      </c>
    </row>
    <row r="45" spans="1:10" ht="21" customHeight="1" x14ac:dyDescent="0.25">
      <c r="A45" s="32" t="s">
        <v>47</v>
      </c>
      <c r="B45" s="33"/>
      <c r="C45" s="34" t="s">
        <v>48</v>
      </c>
      <c r="D45" s="32"/>
      <c r="E45" s="32" t="s">
        <v>49</v>
      </c>
      <c r="F45" s="32"/>
      <c r="G45" s="32" t="s">
        <v>50</v>
      </c>
      <c r="H45" s="32"/>
      <c r="I45" s="3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11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3"/>
  <sheetViews>
    <sheetView tabSelected="1" topLeftCell="D1" workbookViewId="0">
      <selection activeCell="M15" sqref="M15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1:11" ht="17.5" x14ac:dyDescent="0.25">
      <c r="A1" s="66" t="s">
        <v>61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3" spans="1:11" ht="20.149999999999999" customHeight="1" x14ac:dyDescent="0.25">
      <c r="B3" s="1"/>
      <c r="C3" s="2"/>
      <c r="D3" s="3" t="s">
        <v>51</v>
      </c>
      <c r="E3" s="3"/>
      <c r="F3" s="85" t="s">
        <v>68</v>
      </c>
      <c r="G3" s="85"/>
      <c r="H3" s="3" t="s">
        <v>52</v>
      </c>
      <c r="I3" s="2"/>
      <c r="J3" s="85" t="s">
        <v>71</v>
      </c>
      <c r="K3" s="86"/>
    </row>
    <row r="4" spans="1:11" ht="20.149999999999999" customHeight="1" x14ac:dyDescent="0.25">
      <c r="B4" s="4"/>
      <c r="C4" s="5"/>
      <c r="D4" s="6" t="s">
        <v>53</v>
      </c>
      <c r="E4" s="6"/>
      <c r="F4" s="87" t="s">
        <v>69</v>
      </c>
      <c r="G4" s="87"/>
      <c r="H4" s="6" t="s">
        <v>54</v>
      </c>
      <c r="I4" s="5"/>
      <c r="J4" s="87" t="s">
        <v>72</v>
      </c>
      <c r="K4" s="88"/>
    </row>
    <row r="5" spans="1:11" ht="20.149999999999999" customHeight="1" x14ac:dyDescent="0.25">
      <c r="B5" s="4"/>
      <c r="C5" s="5"/>
      <c r="D5" s="6" t="s">
        <v>55</v>
      </c>
      <c r="E5" s="6"/>
      <c r="F5" s="87" t="s">
        <v>70</v>
      </c>
      <c r="G5" s="87"/>
      <c r="H5" s="6" t="s">
        <v>56</v>
      </c>
      <c r="I5" s="16"/>
      <c r="J5" s="89">
        <v>43776</v>
      </c>
      <c r="K5" s="88"/>
    </row>
    <row r="6" spans="1:11" ht="20.149999999999999" customHeight="1" x14ac:dyDescent="0.25">
      <c r="B6" s="7"/>
      <c r="C6" s="8"/>
      <c r="D6" s="9"/>
      <c r="E6" s="9"/>
      <c r="F6" s="10"/>
      <c r="G6" s="10"/>
      <c r="H6" s="9" t="s">
        <v>57</v>
      </c>
      <c r="I6" s="17"/>
      <c r="J6" s="82" t="s">
        <v>73</v>
      </c>
      <c r="K6" s="83"/>
    </row>
    <row r="7" spans="1:11" ht="20.149999999999999" customHeight="1" x14ac:dyDescent="0.25"/>
    <row r="8" spans="1:11" ht="20.149999999999999" customHeight="1" x14ac:dyDescent="0.25">
      <c r="B8" s="79"/>
      <c r="C8" s="79"/>
      <c r="D8" s="14" t="s">
        <v>62</v>
      </c>
      <c r="E8" s="79" t="s">
        <v>63</v>
      </c>
      <c r="F8" s="79"/>
      <c r="G8" s="12" t="s">
        <v>64</v>
      </c>
      <c r="H8" s="12" t="s">
        <v>65</v>
      </c>
      <c r="I8" s="84" t="s">
        <v>41</v>
      </c>
      <c r="J8" s="84"/>
      <c r="K8" s="19" t="s">
        <v>58</v>
      </c>
    </row>
    <row r="9" spans="1:11" ht="20.149999999999999" customHeight="1" x14ac:dyDescent="0.25">
      <c r="B9" s="79">
        <v>1</v>
      </c>
      <c r="C9" s="79"/>
      <c r="D9" s="15" t="s">
        <v>69</v>
      </c>
      <c r="E9" s="90">
        <v>43770</v>
      </c>
      <c r="F9" s="79"/>
      <c r="G9" s="12">
        <v>100</v>
      </c>
      <c r="H9" s="12">
        <v>1</v>
      </c>
      <c r="I9" s="80">
        <f>G9*H9</f>
        <v>100</v>
      </c>
      <c r="J9" s="81"/>
      <c r="K9" s="20"/>
    </row>
    <row r="10" spans="1:11" ht="20.149999999999999" customHeight="1" x14ac:dyDescent="0.25">
      <c r="B10" s="79">
        <v>2</v>
      </c>
      <c r="C10" s="79"/>
      <c r="D10" s="15"/>
      <c r="E10" s="79" t="s">
        <v>74</v>
      </c>
      <c r="F10" s="79"/>
      <c r="G10" s="12">
        <v>200</v>
      </c>
      <c r="H10" s="12">
        <v>2</v>
      </c>
      <c r="I10" s="80">
        <f t="shared" ref="I10:I11" si="0">G10*H10</f>
        <v>400</v>
      </c>
      <c r="J10" s="81"/>
      <c r="K10" s="20"/>
    </row>
    <row r="11" spans="1:11" ht="20.149999999999999" customHeight="1" x14ac:dyDescent="0.25">
      <c r="B11" s="79">
        <v>3</v>
      </c>
      <c r="C11" s="79"/>
      <c r="D11" s="15"/>
      <c r="E11" s="79"/>
      <c r="F11" s="79"/>
      <c r="G11" s="12">
        <v>0</v>
      </c>
      <c r="H11" s="12">
        <v>0</v>
      </c>
      <c r="I11" s="80">
        <f t="shared" si="0"/>
        <v>0</v>
      </c>
      <c r="J11" s="81"/>
      <c r="K11" s="20"/>
    </row>
    <row r="12" spans="1:11" ht="20.149999999999999" customHeight="1" x14ac:dyDescent="0.25">
      <c r="B12" s="74" t="s">
        <v>41</v>
      </c>
      <c r="C12" s="75"/>
      <c r="D12" s="75"/>
      <c r="E12" s="75"/>
      <c r="F12" s="76"/>
      <c r="G12" s="13"/>
      <c r="H12" s="13">
        <f>SUM(H1:H11)</f>
        <v>3</v>
      </c>
      <c r="I12" s="77">
        <f>SUM(I9:J11)</f>
        <v>500</v>
      </c>
      <c r="J12" s="78"/>
      <c r="K12" s="18"/>
    </row>
    <row r="13" spans="1:11" ht="20.149999999999999" customHeight="1" x14ac:dyDescent="0.25">
      <c r="B13" s="11" t="s">
        <v>59</v>
      </c>
      <c r="C13" s="11"/>
      <c r="D13" s="11"/>
      <c r="E13" s="11"/>
      <c r="F13" s="11" t="s">
        <v>48</v>
      </c>
      <c r="G13" s="11" t="s">
        <v>60</v>
      </c>
      <c r="H13" s="11"/>
      <c r="I13" s="11"/>
      <c r="J13" s="11" t="s">
        <v>50</v>
      </c>
      <c r="K13" s="11"/>
    </row>
  </sheetData>
  <mergeCells count="22">
    <mergeCell ref="A1:K1"/>
    <mergeCell ref="I9:J9"/>
    <mergeCell ref="F3:G3"/>
    <mergeCell ref="J3:K3"/>
    <mergeCell ref="F4:G4"/>
    <mergeCell ref="J4:K4"/>
    <mergeCell ref="F5:G5"/>
    <mergeCell ref="J5:K5"/>
    <mergeCell ref="B12:F12"/>
    <mergeCell ref="I12:J12"/>
    <mergeCell ref="B10:C10"/>
    <mergeCell ref="E10:F10"/>
    <mergeCell ref="I10:J10"/>
    <mergeCell ref="B11:C11"/>
    <mergeCell ref="E11:F11"/>
    <mergeCell ref="I11:J11"/>
    <mergeCell ref="J6:K6"/>
    <mergeCell ref="B8:C8"/>
    <mergeCell ref="E8:F8"/>
    <mergeCell ref="I8:J8"/>
    <mergeCell ref="B9:C9"/>
    <mergeCell ref="E9:F9"/>
  </mergeCells>
  <phoneticPr fontId="11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2019-11-07T14:53:34Z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