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esktop\"/>
    </mc:Choice>
  </mc:AlternateContent>
  <xr:revisionPtr revIDLastSave="0" documentId="13_ncr:1_{A68CA941-F896-4C70-9EF9-C62FFEF4B619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员工报销明细" sheetId="3" r:id="rId1"/>
    <sheet name="员工差旅明细" sheetId="2" state="hidden" r:id="rId2"/>
    <sheet name="巴黎会议" sheetId="5" state="hidden" r:id="rId3"/>
    <sheet name="巴黎会议-员工" sheetId="6" state="hidden" r:id="rId4"/>
    <sheet name="1216 销售报销" sheetId="7" state="hidden" r:id="rId5"/>
    <sheet name="员工差旅明细 (2)" sheetId="4" state="hidden" r:id="rId6"/>
    <sheet name="员工差旅明细 (3)" sheetId="8" r:id="rId7"/>
  </sheets>
  <definedNames>
    <definedName name="_xlnm.Print_Area" localSheetId="3">'巴黎会议-员工'!$A$1:$K$38</definedName>
    <definedName name="_xlnm.Print_Area" localSheetId="1">员工差旅明细!$A$1:$K$38</definedName>
    <definedName name="_xlnm.Print_Area" localSheetId="5">'员工差旅明细 (2)'!$A$1:$K$38</definedName>
    <definedName name="_xlnm.Print_Area" localSheetId="6">'员工差旅明细 (3)'!$A$1:$K$38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5" i="3" l="1"/>
  <c r="I18" i="8" l="1"/>
  <c r="G21" i="8" s="1"/>
  <c r="H18" i="8"/>
  <c r="B21" i="8" s="1"/>
  <c r="G18" i="8"/>
  <c r="K21" i="8" l="1"/>
  <c r="G52" i="7"/>
  <c r="G53" i="7" s="1"/>
  <c r="G58" i="7" s="1"/>
  <c r="F52" i="7"/>
  <c r="D52" i="7"/>
  <c r="D53" i="7" s="1"/>
  <c r="C52" i="7"/>
  <c r="C53" i="7" s="1"/>
  <c r="H51" i="7"/>
  <c r="H50" i="7"/>
  <c r="H49" i="7"/>
  <c r="H48" i="7"/>
  <c r="H47" i="7"/>
  <c r="H46" i="7"/>
  <c r="H45" i="7"/>
  <c r="H52" i="7" s="1"/>
  <c r="E45" i="7"/>
  <c r="E52" i="7" s="1"/>
  <c r="G44" i="7"/>
  <c r="F44" i="7"/>
  <c r="F53" i="7" s="1"/>
  <c r="E58" i="7" s="1"/>
  <c r="D44" i="7"/>
  <c r="C44" i="7"/>
  <c r="H43" i="7"/>
  <c r="H42" i="7"/>
  <c r="H41" i="7"/>
  <c r="H44" i="7" s="1"/>
  <c r="E41" i="7"/>
  <c r="E44" i="7" s="1"/>
  <c r="H40" i="7"/>
  <c r="G40" i="7"/>
  <c r="F40" i="7"/>
  <c r="D40" i="7"/>
  <c r="C40" i="7"/>
  <c r="H39" i="7"/>
  <c r="H38" i="7"/>
  <c r="E38" i="7"/>
  <c r="E40" i="7" s="1"/>
  <c r="G37" i="7"/>
  <c r="F37" i="7"/>
  <c r="E37" i="7"/>
  <c r="D37" i="7"/>
  <c r="C37" i="7"/>
  <c r="H36" i="7"/>
  <c r="H35" i="7"/>
  <c r="H34" i="7"/>
  <c r="H33" i="7"/>
  <c r="H37" i="7" s="1"/>
  <c r="E33" i="7"/>
  <c r="G32" i="7"/>
  <c r="F32" i="7"/>
  <c r="D32" i="7"/>
  <c r="C32" i="7"/>
  <c r="H31" i="7"/>
  <c r="H30" i="7"/>
  <c r="H29" i="7"/>
  <c r="H32" i="7" s="1"/>
  <c r="H28" i="7"/>
  <c r="E28" i="7"/>
  <c r="E32" i="7" s="1"/>
  <c r="G27" i="7"/>
  <c r="F27" i="7"/>
  <c r="E27" i="7"/>
  <c r="D27" i="7"/>
  <c r="C27" i="7"/>
  <c r="H26" i="7"/>
  <c r="H25" i="7"/>
  <c r="H27" i="7" s="1"/>
  <c r="E25" i="7"/>
  <c r="H24" i="7"/>
  <c r="G24" i="7"/>
  <c r="F24" i="7"/>
  <c r="D24" i="7"/>
  <c r="C24" i="7"/>
  <c r="H23" i="7"/>
  <c r="H22" i="7"/>
  <c r="E22" i="7"/>
  <c r="E24" i="7" s="1"/>
  <c r="G21" i="7"/>
  <c r="F21" i="7"/>
  <c r="E21" i="7"/>
  <c r="D21" i="7"/>
  <c r="C21" i="7"/>
  <c r="H20" i="7"/>
  <c r="H19" i="7"/>
  <c r="H18" i="7"/>
  <c r="H17" i="7"/>
  <c r="H21" i="7" s="1"/>
  <c r="E17" i="7"/>
  <c r="H16" i="7"/>
  <c r="G16" i="7"/>
  <c r="F16" i="7"/>
  <c r="D16" i="7"/>
  <c r="C16" i="7"/>
  <c r="H15" i="7"/>
  <c r="H14" i="7"/>
  <c r="E14" i="7"/>
  <c r="E16" i="7" s="1"/>
  <c r="G13" i="7"/>
  <c r="F13" i="7"/>
  <c r="D13" i="7"/>
  <c r="C13" i="7"/>
  <c r="H12" i="7"/>
  <c r="H11" i="7"/>
  <c r="H10" i="7"/>
  <c r="H9" i="7"/>
  <c r="H8" i="7"/>
  <c r="H13" i="7" s="1"/>
  <c r="E8" i="7"/>
  <c r="E13" i="7" s="1"/>
  <c r="E53" i="7" l="1"/>
  <c r="A58" i="7" s="1"/>
  <c r="H53" i="7"/>
  <c r="C58" i="7" s="1"/>
  <c r="E45" i="5"/>
  <c r="I18" i="6"/>
  <c r="G21" i="6" s="1"/>
  <c r="H18" i="6"/>
  <c r="B21" i="6" s="1"/>
  <c r="K21" i="6" s="1"/>
  <c r="G18" i="6"/>
  <c r="G52" i="5"/>
  <c r="F52" i="5"/>
  <c r="D52" i="5"/>
  <c r="C52" i="5"/>
  <c r="H51" i="5"/>
  <c r="H50" i="5"/>
  <c r="H49" i="5"/>
  <c r="H48" i="5"/>
  <c r="H47" i="5"/>
  <c r="H46" i="5"/>
  <c r="H45" i="5"/>
  <c r="E52" i="5"/>
  <c r="G44" i="5"/>
  <c r="F44" i="5"/>
  <c r="D44" i="5"/>
  <c r="C44" i="5"/>
  <c r="H43" i="5"/>
  <c r="H42" i="5"/>
  <c r="H41" i="5"/>
  <c r="E41" i="5"/>
  <c r="E44" i="5" s="1"/>
  <c r="H40" i="5"/>
  <c r="G40" i="5"/>
  <c r="F40" i="5"/>
  <c r="D40" i="5"/>
  <c r="C40" i="5"/>
  <c r="H39" i="5"/>
  <c r="H38" i="5"/>
  <c r="E38" i="5"/>
  <c r="E40" i="5" s="1"/>
  <c r="G37" i="5"/>
  <c r="F37" i="5"/>
  <c r="E37" i="5"/>
  <c r="D37" i="5"/>
  <c r="C37" i="5"/>
  <c r="H36" i="5"/>
  <c r="H35" i="5"/>
  <c r="H34" i="5"/>
  <c r="H33" i="5"/>
  <c r="E33" i="5"/>
  <c r="G32" i="5"/>
  <c r="F32" i="5"/>
  <c r="D32" i="5"/>
  <c r="C32" i="5"/>
  <c r="H31" i="5"/>
  <c r="H30" i="5"/>
  <c r="H29" i="5"/>
  <c r="H28" i="5"/>
  <c r="E28" i="5"/>
  <c r="E32" i="5" s="1"/>
  <c r="G27" i="5"/>
  <c r="F27" i="5"/>
  <c r="D27" i="5"/>
  <c r="C27" i="5"/>
  <c r="H26" i="5"/>
  <c r="H25" i="5"/>
  <c r="E25" i="5"/>
  <c r="E27" i="5" s="1"/>
  <c r="G24" i="5"/>
  <c r="F24" i="5"/>
  <c r="D24" i="5"/>
  <c r="C24" i="5"/>
  <c r="H23" i="5"/>
  <c r="H22" i="5"/>
  <c r="H24" i="5" s="1"/>
  <c r="E22" i="5"/>
  <c r="E24" i="5" s="1"/>
  <c r="G21" i="5"/>
  <c r="F21" i="5"/>
  <c r="D21" i="5"/>
  <c r="C21" i="5"/>
  <c r="H20" i="5"/>
  <c r="H19" i="5"/>
  <c r="H18" i="5"/>
  <c r="H17" i="5"/>
  <c r="E17" i="5"/>
  <c r="E21" i="5" s="1"/>
  <c r="G16" i="5"/>
  <c r="F16" i="5"/>
  <c r="D16" i="5"/>
  <c r="C16" i="5"/>
  <c r="H15" i="5"/>
  <c r="H16" i="5" s="1"/>
  <c r="H14" i="5"/>
  <c r="E14" i="5"/>
  <c r="E16" i="5" s="1"/>
  <c r="G13" i="5"/>
  <c r="F13" i="5"/>
  <c r="D13" i="5"/>
  <c r="C13" i="5"/>
  <c r="H12" i="5"/>
  <c r="H11" i="5"/>
  <c r="H10" i="5"/>
  <c r="H9" i="5"/>
  <c r="H8" i="5"/>
  <c r="E8" i="5"/>
  <c r="E13" i="5" s="1"/>
  <c r="I58" i="7" l="1"/>
  <c r="C53" i="5"/>
  <c r="H44" i="5"/>
  <c r="H52" i="5"/>
  <c r="D53" i="5"/>
  <c r="H13" i="5"/>
  <c r="E53" i="5"/>
  <c r="A58" i="5" s="1"/>
  <c r="H21" i="5"/>
  <c r="F53" i="5"/>
  <c r="E58" i="5" s="1"/>
  <c r="H27" i="5"/>
  <c r="H32" i="5"/>
  <c r="H37" i="5"/>
  <c r="H53" i="5" s="1"/>
  <c r="C58" i="5" s="1"/>
  <c r="I58" i="5" s="1"/>
  <c r="G53" i="5"/>
  <c r="G58" i="5" s="1"/>
  <c r="G21" i="4"/>
  <c r="I18" i="4"/>
  <c r="H18" i="4"/>
  <c r="B21" i="4" s="1"/>
  <c r="K21" i="4" s="1"/>
  <c r="G18" i="4"/>
  <c r="G52" i="3" l="1"/>
  <c r="G44" i="3"/>
  <c r="G40" i="3"/>
  <c r="G37" i="3"/>
  <c r="G53" i="3" s="1"/>
  <c r="G58" i="3" s="1"/>
  <c r="G32" i="3"/>
  <c r="G27" i="3"/>
  <c r="G24" i="3"/>
  <c r="G21" i="3"/>
  <c r="G16" i="3"/>
  <c r="G13" i="3"/>
  <c r="F52" i="3"/>
  <c r="F53" i="3" s="1"/>
  <c r="E58" i="3" s="1"/>
  <c r="F44" i="3"/>
  <c r="F40" i="3"/>
  <c r="F37" i="3"/>
  <c r="F32" i="3"/>
  <c r="F27" i="3"/>
  <c r="F24" i="3"/>
  <c r="F21" i="3"/>
  <c r="F16" i="3"/>
  <c r="F13" i="3"/>
  <c r="C52" i="3"/>
  <c r="C53" i="3" s="1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21" i="3" s="1"/>
  <c r="H19" i="3"/>
  <c r="H20" i="3"/>
  <c r="H22" i="3"/>
  <c r="H23" i="3"/>
  <c r="H24" i="3" s="1"/>
  <c r="H25" i="3"/>
  <c r="H27" i="3" s="1"/>
  <c r="H28" i="3"/>
  <c r="H29" i="3"/>
  <c r="H30" i="3"/>
  <c r="H31" i="3"/>
  <c r="H33" i="3"/>
  <c r="H34" i="3"/>
  <c r="H35" i="3"/>
  <c r="H36" i="3"/>
  <c r="H38" i="3"/>
  <c r="H39" i="3"/>
  <c r="H40" i="3" s="1"/>
  <c r="H41" i="3"/>
  <c r="H42" i="3"/>
  <c r="H43" i="3"/>
  <c r="H45" i="3"/>
  <c r="E14" i="3"/>
  <c r="E16" i="3" s="1"/>
  <c r="E17" i="3"/>
  <c r="E21" i="3"/>
  <c r="E22" i="3"/>
  <c r="E24" i="3" s="1"/>
  <c r="E25" i="3"/>
  <c r="E27" i="3"/>
  <c r="E28" i="3"/>
  <c r="E32" i="3" s="1"/>
  <c r="E33" i="3"/>
  <c r="E37" i="3"/>
  <c r="E38" i="3"/>
  <c r="E40" i="3" s="1"/>
  <c r="E41" i="3"/>
  <c r="E44" i="3"/>
  <c r="E52" i="3"/>
  <c r="H13" i="3"/>
  <c r="H44" i="3"/>
  <c r="H37" i="3"/>
  <c r="H32" i="3"/>
  <c r="I18" i="2"/>
  <c r="G21" i="2"/>
  <c r="G18" i="2"/>
  <c r="H18" i="2"/>
  <c r="B21" i="2" s="1"/>
  <c r="K21" i="2" s="1"/>
  <c r="H52" i="3" l="1"/>
  <c r="H53" i="3" s="1"/>
  <c r="C58" i="3" s="1"/>
  <c r="E53" i="3"/>
  <c r="A58" i="3" s="1"/>
  <c r="D53" i="3"/>
  <c r="I58" i="3" l="1"/>
</calcChain>
</file>

<file path=xl/sharedStrings.xml><?xml version="1.0" encoding="utf-8"?>
<sst xmlns="http://schemas.openxmlformats.org/spreadsheetml/2006/main" count="321" uniqueCount="104">
  <si>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</si>
  <si>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</si>
  <si>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</si>
  <si>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</si>
  <si>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</si>
  <si>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</si>
  <si>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</si>
  <si>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</si>
  <si>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</si>
  <si>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</si>
  <si>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</si>
  <si>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</si>
  <si>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</si>
  <si>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</si>
  <si>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</si>
  <si>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</si>
  <si>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</si>
  <si>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</si>
  <si>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</si>
  <si>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</si>
  <si>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</si>
  <si>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</si>
  <si>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</si>
  <si>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</si>
  <si>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</si>
  <si>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</si>
  <si>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</si>
  <si>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</si>
  <si>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</si>
  <si>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</si>
  <si>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</si>
  <si>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</si>
  <si>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</si>
  <si>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</si>
  <si>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</si>
  <si>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</si>
  <si>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</si>
  <si>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</si>
  <si>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</si>
  <si>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</si>
  <si>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</si>
  <si>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</si>
  <si>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</si>
  <si>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</si>
  <si>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</si>
  <si>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</si>
  <si>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</si>
  <si>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</si>
  <si>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</si>
  <si>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</si>
  <si>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</si>
  <si>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</si>
  <si>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</si>
  <si>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</si>
  <si>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</si>
  <si>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</si>
  <si>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</si>
  <si>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</si>
  <si>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</si>
  <si>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</si>
  <si>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</si>
  <si>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</si>
  <si>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</si>
  <si>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</si>
  <si>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</si>
  <si>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</si>
  <si>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</si>
  <si>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</si>
  <si>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</si>
  <si>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</si>
  <si>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</si>
  <si>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</si>
  <si>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</si>
  <si>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</si>
  <si>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</si>
  <si>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</si>
  <si>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</si>
  <si>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</si>
  <si>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</si>
  <si>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</si>
  <si>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</si>
  <si>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</si>
  <si>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餐费</t>
    <phoneticPr fontId="1" type="noConversion"/>
  </si>
  <si>
    <t>耿吴茜</t>
    <phoneticPr fontId="1" type="noConversion"/>
  </si>
  <si>
    <t>助理</t>
    <phoneticPr fontId="1" type="noConversion"/>
  </si>
  <si>
    <t>北京</t>
    <phoneticPr fontId="1" type="noConversion"/>
  </si>
  <si>
    <t>2部</t>
    <phoneticPr fontId="1" type="noConversion"/>
  </si>
  <si>
    <t xml:space="preserve">HMOA-190210-SXY601	</t>
    <phoneticPr fontId="1" type="noConversion"/>
  </si>
  <si>
    <t xml:space="preserve">HMZA-190310-QDH683	</t>
    <phoneticPr fontId="1" type="noConversion"/>
  </si>
  <si>
    <t>3月2日、3月9日-16日</t>
    <phoneticPr fontId="1" type="noConversion"/>
  </si>
  <si>
    <t xml:space="preserve">团号：HMJB-190402-MXM423	</t>
    <phoneticPr fontId="1" type="noConversion"/>
  </si>
  <si>
    <t>会议日期：4月2日</t>
    <phoneticPr fontId="1" type="noConversion"/>
  </si>
  <si>
    <t xml:space="preserve">HMJB-190402-MXM423	</t>
    <phoneticPr fontId="1" type="noConversion"/>
  </si>
  <si>
    <t xml:space="preserve">团号：HMJB-181216-MLL423	</t>
    <phoneticPr fontId="1" type="noConversion"/>
  </si>
  <si>
    <t>会议日期：12月16日</t>
    <phoneticPr fontId="1" type="noConversion"/>
  </si>
  <si>
    <t xml:space="preserve">郭海燕 </t>
    <phoneticPr fontId="1" type="noConversion"/>
  </si>
  <si>
    <t>经理</t>
    <phoneticPr fontId="1" type="noConversion"/>
  </si>
  <si>
    <t>4月12日、4月18日</t>
    <phoneticPr fontId="1" type="noConversion"/>
  </si>
  <si>
    <t xml:space="preserve">HMJB-190099 </t>
    <phoneticPr fontId="1" type="noConversion"/>
  </si>
  <si>
    <t>标书制作费</t>
    <phoneticPr fontId="1" type="noConversion"/>
  </si>
  <si>
    <t>会议日期：6月27日</t>
    <phoneticPr fontId="1" type="noConversion"/>
  </si>
  <si>
    <t xml:space="preserve">团号：HMJB-190823-KLB219	</t>
    <phoneticPr fontId="1" type="noConversion"/>
  </si>
  <si>
    <t>打印</t>
    <phoneticPr fontId="1" type="noConversion"/>
  </si>
  <si>
    <t>餐费尾款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</si>
</sst>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7" fontId="11" fillId="0" borderId="0" xfId="1" applyNumberFormat="1" applyFont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180" fontId="0" fillId="0" borderId="2" xfId="0" applyNumberFormat="1" applyBorder="1" applyAlignment="1">
      <alignment horizontal="right" vertical="center"/>
    </xf>
    <xf numFmtId="180" fontId="0" fillId="0" borderId="4" xfId="0" applyNumberFormat="1" applyBorder="1" applyAlignment="1">
      <alignment horizontal="right" vertical="center"/>
    </xf>
    <xf numFmtId="180" fontId="0" fillId="0" borderId="3" xfId="0" applyNumberFormat="1" applyBorder="1" applyAlignment="1">
      <alignment horizontal="right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873DD96E-F331-4656-9B32-6FD30A543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4D7AB5C9-0BBB-45F1-9DCE-F3E5A7D15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3F9289F9-4D86-40FB-B6FD-E11CDB319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78806F05-C551-4CE1-B30B-D3C5E4654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F91BF4DC-2413-4DF0-8576-4B00F3449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0" zoomScaleNormal="100" workbookViewId="0">
      <selection activeCell="I47" sqref="I47"/>
    </sheetView>
  </sheetViews>
  <sheetFormatPr defaultRowHeight="21" customHeight="1" x14ac:dyDescent="0.15"/>
  <cols>
    <col min="1" max="1" width="9" style="1"/>
    <col min="2" max="2" width="16.75" bestFit="1" customWidth="1"/>
    <col min="3" max="3" width="13.25" style="26" bestFit="1" customWidth="1"/>
    <col min="5" max="5" width="13.25" bestFit="1" customWidth="1"/>
    <col min="6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90" t="s">
        <v>76</v>
      </c>
      <c r="D2" s="90"/>
      <c r="E2" s="90"/>
      <c r="F2" s="90"/>
      <c r="G2" s="90"/>
      <c r="H2" s="90"/>
      <c r="I2" s="35"/>
      <c r="J2" s="35"/>
      <c r="K2" s="35"/>
      <c r="L2" s="35"/>
    </row>
    <row r="4" spans="1:12" ht="21" customHeight="1" x14ac:dyDescent="0.15">
      <c r="H4" s="75" t="s">
        <v>101</v>
      </c>
      <c r="I4" s="75"/>
      <c r="J4" s="75" t="s">
        <v>100</v>
      </c>
    </row>
    <row r="5" spans="1:12" ht="21" customHeight="1" x14ac:dyDescent="0.15">
      <c r="H5" s="76"/>
      <c r="I5" s="76"/>
      <c r="J5" s="76"/>
    </row>
    <row r="6" spans="1:12" ht="21" customHeight="1" x14ac:dyDescent="0.15">
      <c r="A6" s="93" t="s">
        <v>48</v>
      </c>
      <c r="B6" s="80" t="s">
        <v>0</v>
      </c>
      <c r="C6" s="91" t="s">
        <v>11</v>
      </c>
      <c r="D6" s="91"/>
      <c r="E6" s="91"/>
      <c r="F6" s="92" t="s">
        <v>10</v>
      </c>
      <c r="G6" s="92"/>
      <c r="H6" s="92"/>
      <c r="I6" s="92"/>
      <c r="J6" s="80" t="s">
        <v>6</v>
      </c>
    </row>
    <row r="7" spans="1:12" ht="21" customHeight="1" x14ac:dyDescent="0.15">
      <c r="A7" s="93"/>
      <c r="B7" s="80"/>
      <c r="C7" s="25" t="s">
        <v>9</v>
      </c>
      <c r="D7" s="3" t="s">
        <v>1</v>
      </c>
      <c r="E7" s="24" t="s">
        <v>7</v>
      </c>
      <c r="F7" s="23" t="s">
        <v>15</v>
      </c>
      <c r="G7" s="23" t="s">
        <v>16</v>
      </c>
      <c r="H7" s="23" t="s">
        <v>8</v>
      </c>
      <c r="I7" s="23" t="s">
        <v>49</v>
      </c>
      <c r="J7" s="80"/>
    </row>
    <row r="8" spans="1:12" ht="21" customHeight="1" x14ac:dyDescent="0.15">
      <c r="A8" s="86">
        <v>1</v>
      </c>
      <c r="B8" s="87" t="s">
        <v>2</v>
      </c>
      <c r="C8" s="61">
        <v>0</v>
      </c>
      <c r="D8" s="62"/>
      <c r="E8" s="61">
        <f>C8*D8</f>
        <v>0</v>
      </c>
      <c r="F8" s="33">
        <v>0</v>
      </c>
      <c r="G8" s="33">
        <v>0</v>
      </c>
      <c r="H8" s="33">
        <f t="shared" ref="H8:H45" si="0">F8+G8</f>
        <v>0</v>
      </c>
      <c r="I8" s="2"/>
      <c r="J8" s="81" t="s">
        <v>75</v>
      </c>
    </row>
    <row r="9" spans="1:12" ht="21" customHeight="1" x14ac:dyDescent="0.15">
      <c r="A9" s="86"/>
      <c r="B9" s="87"/>
      <c r="C9" s="61"/>
      <c r="D9" s="62"/>
      <c r="E9" s="61"/>
      <c r="F9" s="33">
        <v>0</v>
      </c>
      <c r="G9" s="33">
        <v>0</v>
      </c>
      <c r="H9" s="33">
        <f t="shared" si="0"/>
        <v>0</v>
      </c>
      <c r="I9" s="2"/>
      <c r="J9" s="70"/>
    </row>
    <row r="10" spans="1:12" ht="21" customHeight="1" x14ac:dyDescent="0.15">
      <c r="A10" s="86"/>
      <c r="B10" s="87"/>
      <c r="C10" s="61"/>
      <c r="D10" s="62"/>
      <c r="E10" s="61"/>
      <c r="F10" s="33">
        <v>0</v>
      </c>
      <c r="G10" s="33">
        <v>0</v>
      </c>
      <c r="H10" s="33">
        <f t="shared" si="0"/>
        <v>0</v>
      </c>
      <c r="I10" s="2"/>
      <c r="J10" s="70"/>
    </row>
    <row r="11" spans="1:12" ht="21" customHeight="1" x14ac:dyDescent="0.15">
      <c r="A11" s="86"/>
      <c r="B11" s="87"/>
      <c r="C11" s="61"/>
      <c r="D11" s="62"/>
      <c r="E11" s="61"/>
      <c r="F11" s="33">
        <v>0</v>
      </c>
      <c r="G11" s="33">
        <v>0</v>
      </c>
      <c r="H11" s="33">
        <f t="shared" si="0"/>
        <v>0</v>
      </c>
      <c r="I11" s="2"/>
      <c r="J11" s="70"/>
    </row>
    <row r="12" spans="1:12" ht="21" customHeight="1" x14ac:dyDescent="0.15">
      <c r="A12" s="86"/>
      <c r="B12" s="87"/>
      <c r="C12" s="61"/>
      <c r="D12" s="62"/>
      <c r="E12" s="61"/>
      <c r="F12" s="33">
        <v>0</v>
      </c>
      <c r="G12" s="33">
        <v>0</v>
      </c>
      <c r="H12" s="33">
        <f t="shared" si="0"/>
        <v>0</v>
      </c>
      <c r="I12" s="2"/>
      <c r="J12" s="70"/>
    </row>
    <row r="13" spans="1:12" s="28" customFormat="1" ht="21" customHeight="1" x14ac:dyDescent="0.15">
      <c r="A13" s="31"/>
      <c r="B13" s="27" t="s">
        <v>50</v>
      </c>
      <c r="C13" s="34">
        <f>SUM(C8)</f>
        <v>0</v>
      </c>
      <c r="D13" s="34">
        <f>SUM(D8)</f>
        <v>0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2"/>
      <c r="J13" s="71"/>
    </row>
    <row r="14" spans="1:12" ht="21" customHeight="1" x14ac:dyDescent="0.15">
      <c r="A14" s="63">
        <v>2</v>
      </c>
      <c r="B14" s="65" t="s">
        <v>51</v>
      </c>
      <c r="C14" s="67">
        <v>0</v>
      </c>
      <c r="D14" s="63"/>
      <c r="E14" s="67">
        <f t="shared" ref="E14:E45" si="2">C14*D14</f>
        <v>0</v>
      </c>
      <c r="F14" s="33">
        <v>0</v>
      </c>
      <c r="G14" s="33">
        <v>0</v>
      </c>
      <c r="H14" s="33">
        <f t="shared" si="0"/>
        <v>0</v>
      </c>
      <c r="I14" s="2"/>
      <c r="J14" s="69" t="s">
        <v>67</v>
      </c>
    </row>
    <row r="15" spans="1:12" ht="21" customHeight="1" x14ac:dyDescent="0.15">
      <c r="A15" s="64"/>
      <c r="B15" s="66"/>
      <c r="C15" s="68"/>
      <c r="D15" s="64"/>
      <c r="E15" s="68"/>
      <c r="F15" s="33">
        <v>0</v>
      </c>
      <c r="G15" s="33">
        <v>0</v>
      </c>
      <c r="H15" s="33">
        <f t="shared" ref="H15" si="3">F15+G15</f>
        <v>0</v>
      </c>
      <c r="I15" s="2"/>
      <c r="J15" s="70"/>
    </row>
    <row r="16" spans="1:12" s="28" customFormat="1" ht="21" customHeight="1" x14ac:dyDescent="0.15">
      <c r="A16" s="31"/>
      <c r="B16" s="27" t="s">
        <v>52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2"/>
      <c r="J16" s="71"/>
    </row>
    <row r="17" spans="1:10" ht="21" customHeight="1" x14ac:dyDescent="0.15">
      <c r="A17" s="86">
        <v>3</v>
      </c>
      <c r="B17" s="87" t="s">
        <v>53</v>
      </c>
      <c r="C17" s="61">
        <v>0</v>
      </c>
      <c r="D17" s="62"/>
      <c r="E17" s="61">
        <f t="shared" si="2"/>
        <v>0</v>
      </c>
      <c r="F17" s="33">
        <v>0</v>
      </c>
      <c r="G17" s="33">
        <v>0</v>
      </c>
      <c r="H17" s="33">
        <f t="shared" si="0"/>
        <v>0</v>
      </c>
      <c r="I17" s="2"/>
      <c r="J17" s="72" t="s">
        <v>68</v>
      </c>
    </row>
    <row r="18" spans="1:10" ht="21" customHeight="1" x14ac:dyDescent="0.15">
      <c r="A18" s="86"/>
      <c r="B18" s="87"/>
      <c r="C18" s="61"/>
      <c r="D18" s="62"/>
      <c r="E18" s="61"/>
      <c r="F18" s="33">
        <v>0</v>
      </c>
      <c r="G18" s="33">
        <v>0</v>
      </c>
      <c r="H18" s="33">
        <f t="shared" si="0"/>
        <v>0</v>
      </c>
      <c r="I18" s="2"/>
      <c r="J18" s="73"/>
    </row>
    <row r="19" spans="1:10" ht="21" customHeight="1" x14ac:dyDescent="0.15">
      <c r="A19" s="86"/>
      <c r="B19" s="87"/>
      <c r="C19" s="61"/>
      <c r="D19" s="62"/>
      <c r="E19" s="61"/>
      <c r="F19" s="33">
        <v>0</v>
      </c>
      <c r="G19" s="33">
        <v>0</v>
      </c>
      <c r="H19" s="33">
        <f t="shared" si="0"/>
        <v>0</v>
      </c>
      <c r="I19" s="2"/>
      <c r="J19" s="73"/>
    </row>
    <row r="20" spans="1:10" ht="21" customHeight="1" x14ac:dyDescent="0.15">
      <c r="A20" s="86"/>
      <c r="B20" s="87"/>
      <c r="C20" s="61"/>
      <c r="D20" s="62"/>
      <c r="E20" s="61"/>
      <c r="F20" s="33">
        <v>0</v>
      </c>
      <c r="G20" s="33">
        <v>0</v>
      </c>
      <c r="H20" s="33">
        <f t="shared" si="0"/>
        <v>0</v>
      </c>
      <c r="I20" s="2"/>
      <c r="J20" s="73"/>
    </row>
    <row r="21" spans="1:10" s="28" customFormat="1" ht="21" customHeight="1" x14ac:dyDescent="0.15">
      <c r="A21" s="31"/>
      <c r="B21" s="27" t="s">
        <v>54</v>
      </c>
      <c r="C21" s="34">
        <f>SUM(C17)</f>
        <v>0</v>
      </c>
      <c r="D21" s="34">
        <f t="shared" ref="D21:E21" si="4">SUM(D17)</f>
        <v>0</v>
      </c>
      <c r="E21" s="34">
        <f t="shared" si="4"/>
        <v>0</v>
      </c>
      <c r="F21" s="34">
        <f>SUM(F17:F20)</f>
        <v>0</v>
      </c>
      <c r="G21" s="34">
        <f t="shared" ref="G21:H21" si="5">SUM(G17:G20)</f>
        <v>0</v>
      </c>
      <c r="H21" s="34">
        <f t="shared" si="5"/>
        <v>0</v>
      </c>
      <c r="I21" s="32"/>
      <c r="J21" s="74"/>
    </row>
    <row r="22" spans="1:10" ht="21" customHeight="1" x14ac:dyDescent="0.15">
      <c r="A22" s="86">
        <v>4</v>
      </c>
      <c r="B22" s="87" t="s">
        <v>4</v>
      </c>
      <c r="C22" s="61">
        <v>0</v>
      </c>
      <c r="D22" s="62"/>
      <c r="E22" s="61">
        <f t="shared" si="2"/>
        <v>0</v>
      </c>
      <c r="F22" s="33">
        <v>0</v>
      </c>
      <c r="G22" s="33">
        <v>0</v>
      </c>
      <c r="H22" s="33">
        <f t="shared" si="0"/>
        <v>0</v>
      </c>
      <c r="I22" s="2"/>
      <c r="J22" s="72" t="s">
        <v>69</v>
      </c>
    </row>
    <row r="23" spans="1:10" ht="21" customHeight="1" x14ac:dyDescent="0.15">
      <c r="A23" s="86"/>
      <c r="B23" s="87"/>
      <c r="C23" s="61"/>
      <c r="D23" s="62"/>
      <c r="E23" s="61"/>
      <c r="F23" s="33">
        <v>0</v>
      </c>
      <c r="G23" s="33">
        <v>0</v>
      </c>
      <c r="H23" s="33">
        <f t="shared" si="0"/>
        <v>0</v>
      </c>
      <c r="I23" s="2"/>
      <c r="J23" s="73"/>
    </row>
    <row r="24" spans="1:10" s="28" customFormat="1" ht="21" customHeight="1" x14ac:dyDescent="0.15">
      <c r="A24" s="31"/>
      <c r="B24" s="27" t="s">
        <v>55</v>
      </c>
      <c r="C24" s="34">
        <f>SUM(C22)</f>
        <v>0</v>
      </c>
      <c r="D24" s="34">
        <f t="shared" ref="D24:E24" si="6">SUM(D22)</f>
        <v>0</v>
      </c>
      <c r="E24" s="34">
        <f t="shared" si="6"/>
        <v>0</v>
      </c>
      <c r="F24" s="34">
        <f>SUM(F22:F23)</f>
        <v>0</v>
      </c>
      <c r="G24" s="34">
        <f t="shared" ref="G24" si="7">SUM(G22:G23)</f>
        <v>0</v>
      </c>
      <c r="H24" s="34">
        <f>SUM(H22:H23)</f>
        <v>0</v>
      </c>
      <c r="I24" s="32"/>
      <c r="J24" s="74"/>
    </row>
    <row r="25" spans="1:10" ht="21" customHeight="1" x14ac:dyDescent="0.15">
      <c r="A25" s="63">
        <v>5</v>
      </c>
      <c r="B25" s="65" t="s">
        <v>56</v>
      </c>
      <c r="C25" s="67">
        <v>0</v>
      </c>
      <c r="D25" s="63"/>
      <c r="E25" s="67">
        <f t="shared" si="2"/>
        <v>0</v>
      </c>
      <c r="F25" s="33">
        <v>0</v>
      </c>
      <c r="G25" s="33">
        <v>0</v>
      </c>
      <c r="H25" s="33">
        <f t="shared" si="0"/>
        <v>0</v>
      </c>
      <c r="I25" s="2"/>
      <c r="J25" s="69" t="s">
        <v>70</v>
      </c>
    </row>
    <row r="26" spans="1:10" ht="21" customHeight="1" x14ac:dyDescent="0.15">
      <c r="A26" s="64"/>
      <c r="B26" s="66"/>
      <c r="C26" s="68"/>
      <c r="D26" s="64"/>
      <c r="E26" s="68"/>
      <c r="F26" s="33">
        <v>0</v>
      </c>
      <c r="G26" s="33">
        <v>0</v>
      </c>
      <c r="H26" s="33">
        <f t="shared" ref="H26" si="8">F26+G26</f>
        <v>0</v>
      </c>
      <c r="I26" s="2"/>
      <c r="J26" s="70"/>
    </row>
    <row r="27" spans="1:10" s="28" customFormat="1" ht="21" customHeight="1" x14ac:dyDescent="0.15">
      <c r="A27" s="31"/>
      <c r="B27" s="27" t="s">
        <v>61</v>
      </c>
      <c r="C27" s="34">
        <f>SUM(C25)</f>
        <v>0</v>
      </c>
      <c r="D27" s="34">
        <f t="shared" ref="D27:E27" si="9">SUM(D25)</f>
        <v>0</v>
      </c>
      <c r="E27" s="34">
        <f t="shared" si="9"/>
        <v>0</v>
      </c>
      <c r="F27" s="34">
        <f>SUM(F25:F26)</f>
        <v>0</v>
      </c>
      <c r="G27" s="34">
        <f>SUM(G25:G26)</f>
        <v>0</v>
      </c>
      <c r="H27" s="34">
        <f t="shared" ref="H27" si="10">SUM(H25:H26)</f>
        <v>0</v>
      </c>
      <c r="I27" s="32"/>
      <c r="J27" s="71"/>
    </row>
    <row r="28" spans="1:10" ht="21" customHeight="1" x14ac:dyDescent="0.15">
      <c r="A28" s="86">
        <v>6</v>
      </c>
      <c r="B28" s="87" t="s">
        <v>57</v>
      </c>
      <c r="C28" s="61">
        <v>0</v>
      </c>
      <c r="D28" s="62"/>
      <c r="E28" s="61">
        <f t="shared" si="2"/>
        <v>0</v>
      </c>
      <c r="F28" s="33">
        <v>0</v>
      </c>
      <c r="G28" s="33">
        <v>0</v>
      </c>
      <c r="H28" s="33">
        <f t="shared" si="0"/>
        <v>0</v>
      </c>
      <c r="I28" s="2"/>
      <c r="J28" s="69" t="s">
        <v>71</v>
      </c>
    </row>
    <row r="29" spans="1:10" ht="21" customHeight="1" x14ac:dyDescent="0.15">
      <c r="A29" s="86"/>
      <c r="B29" s="87"/>
      <c r="C29" s="61"/>
      <c r="D29" s="62"/>
      <c r="E29" s="61"/>
      <c r="F29" s="33">
        <v>0</v>
      </c>
      <c r="G29" s="33">
        <v>0</v>
      </c>
      <c r="H29" s="33">
        <f t="shared" si="0"/>
        <v>0</v>
      </c>
      <c r="I29" s="2"/>
      <c r="J29" s="73"/>
    </row>
    <row r="30" spans="1:10" ht="21" customHeight="1" x14ac:dyDescent="0.15">
      <c r="A30" s="86"/>
      <c r="B30" s="87"/>
      <c r="C30" s="61"/>
      <c r="D30" s="62"/>
      <c r="E30" s="61"/>
      <c r="F30" s="33">
        <v>0</v>
      </c>
      <c r="G30" s="33">
        <v>0</v>
      </c>
      <c r="H30" s="33">
        <f t="shared" si="0"/>
        <v>0</v>
      </c>
      <c r="I30" s="2"/>
      <c r="J30" s="73"/>
    </row>
    <row r="31" spans="1:10" ht="21" customHeight="1" x14ac:dyDescent="0.15">
      <c r="A31" s="86"/>
      <c r="B31" s="87"/>
      <c r="C31" s="61"/>
      <c r="D31" s="62"/>
      <c r="E31" s="61"/>
      <c r="F31" s="33">
        <v>0</v>
      </c>
      <c r="G31" s="33">
        <v>0</v>
      </c>
      <c r="H31" s="33">
        <f t="shared" si="0"/>
        <v>0</v>
      </c>
      <c r="I31" s="2"/>
      <c r="J31" s="73"/>
    </row>
    <row r="32" spans="1:10" s="28" customFormat="1" ht="21" customHeight="1" x14ac:dyDescent="0.15">
      <c r="A32" s="31"/>
      <c r="B32" s="27" t="s">
        <v>62</v>
      </c>
      <c r="C32" s="34">
        <f>SUM(C28)</f>
        <v>0</v>
      </c>
      <c r="D32" s="34">
        <f t="shared" ref="D32:E32" si="11">SUM(D28)</f>
        <v>0</v>
      </c>
      <c r="E32" s="34">
        <f t="shared" si="11"/>
        <v>0</v>
      </c>
      <c r="F32" s="34">
        <f>SUM(F28:F31)</f>
        <v>0</v>
      </c>
      <c r="G32" s="34">
        <f t="shared" ref="G32" si="12">SUM(G28:G31)</f>
        <v>0</v>
      </c>
      <c r="H32" s="34">
        <f>SUM(H28:H31)</f>
        <v>0</v>
      </c>
      <c r="I32" s="32"/>
      <c r="J32" s="74"/>
    </row>
    <row r="33" spans="1:10" ht="21" customHeight="1" x14ac:dyDescent="0.15">
      <c r="A33" s="86">
        <v>7</v>
      </c>
      <c r="B33" s="87" t="s">
        <v>58</v>
      </c>
      <c r="C33" s="61">
        <v>0</v>
      </c>
      <c r="D33" s="62"/>
      <c r="E33" s="61">
        <f t="shared" si="2"/>
        <v>0</v>
      </c>
      <c r="F33" s="33">
        <v>0</v>
      </c>
      <c r="G33" s="33">
        <v>0</v>
      </c>
      <c r="H33" s="33">
        <f t="shared" si="0"/>
        <v>0</v>
      </c>
      <c r="I33" s="2"/>
      <c r="J33" s="77"/>
    </row>
    <row r="34" spans="1:10" ht="21" customHeight="1" x14ac:dyDescent="0.15">
      <c r="A34" s="86"/>
      <c r="B34" s="87"/>
      <c r="C34" s="61"/>
      <c r="D34" s="62"/>
      <c r="E34" s="61"/>
      <c r="F34" s="33">
        <v>0</v>
      </c>
      <c r="G34" s="33">
        <v>0</v>
      </c>
      <c r="H34" s="33">
        <f t="shared" si="0"/>
        <v>0</v>
      </c>
      <c r="I34" s="2"/>
      <c r="J34" s="78"/>
    </row>
    <row r="35" spans="1:10" ht="21" customHeight="1" x14ac:dyDescent="0.15">
      <c r="A35" s="86"/>
      <c r="B35" s="87"/>
      <c r="C35" s="61"/>
      <c r="D35" s="62"/>
      <c r="E35" s="61"/>
      <c r="F35" s="33">
        <v>0</v>
      </c>
      <c r="G35" s="33">
        <v>0</v>
      </c>
      <c r="H35" s="33">
        <f t="shared" si="0"/>
        <v>0</v>
      </c>
      <c r="I35" s="2"/>
      <c r="J35" s="78"/>
    </row>
    <row r="36" spans="1:10" ht="21" customHeight="1" x14ac:dyDescent="0.15">
      <c r="A36" s="86"/>
      <c r="B36" s="87"/>
      <c r="C36" s="61"/>
      <c r="D36" s="62"/>
      <c r="E36" s="61"/>
      <c r="F36" s="33">
        <v>0</v>
      </c>
      <c r="G36" s="33">
        <v>0</v>
      </c>
      <c r="H36" s="33">
        <f t="shared" si="0"/>
        <v>0</v>
      </c>
      <c r="I36" s="2"/>
      <c r="J36" s="78"/>
    </row>
    <row r="37" spans="1:10" s="28" customFormat="1" ht="21" customHeight="1" x14ac:dyDescent="0.15">
      <c r="A37" s="31"/>
      <c r="B37" s="27" t="s">
        <v>63</v>
      </c>
      <c r="C37" s="34">
        <f>SUM(C33)</f>
        <v>0</v>
      </c>
      <c r="D37" s="34">
        <f t="shared" ref="D37:E37" si="13">SUM(D33)</f>
        <v>0</v>
      </c>
      <c r="E37" s="34">
        <f t="shared" si="13"/>
        <v>0</v>
      </c>
      <c r="F37" s="34">
        <f>SUM(F33:F36)</f>
        <v>0</v>
      </c>
      <c r="G37" s="34">
        <f t="shared" ref="G37:H37" si="14">SUM(G33:G36)</f>
        <v>0</v>
      </c>
      <c r="H37" s="34">
        <f t="shared" si="14"/>
        <v>0</v>
      </c>
      <c r="I37" s="32"/>
      <c r="J37" s="79"/>
    </row>
    <row r="38" spans="1:10" ht="21" customHeight="1" x14ac:dyDescent="0.15">
      <c r="A38" s="86">
        <v>8</v>
      </c>
      <c r="B38" s="87" t="s">
        <v>3</v>
      </c>
      <c r="C38" s="61">
        <v>0</v>
      </c>
      <c r="D38" s="62"/>
      <c r="E38" s="61">
        <f t="shared" si="2"/>
        <v>0</v>
      </c>
      <c r="F38" s="33">
        <v>0</v>
      </c>
      <c r="G38" s="33">
        <v>0</v>
      </c>
      <c r="H38" s="33">
        <f t="shared" si="0"/>
        <v>0</v>
      </c>
      <c r="I38" s="2"/>
      <c r="J38" s="72" t="s">
        <v>72</v>
      </c>
    </row>
    <row r="39" spans="1:10" ht="21" customHeight="1" x14ac:dyDescent="0.15">
      <c r="A39" s="86"/>
      <c r="B39" s="87"/>
      <c r="C39" s="61"/>
      <c r="D39" s="62"/>
      <c r="E39" s="61"/>
      <c r="F39" s="33">
        <v>0</v>
      </c>
      <c r="G39" s="33">
        <v>0</v>
      </c>
      <c r="H39" s="33">
        <f t="shared" si="0"/>
        <v>0</v>
      </c>
      <c r="I39" s="2"/>
      <c r="J39" s="73"/>
    </row>
    <row r="40" spans="1:10" s="28" customFormat="1" ht="21" customHeight="1" x14ac:dyDescent="0.15">
      <c r="A40" s="31"/>
      <c r="B40" s="27" t="s">
        <v>59</v>
      </c>
      <c r="C40" s="34">
        <f>SUM(C38)</f>
        <v>0</v>
      </c>
      <c r="D40" s="34">
        <f t="shared" ref="D40:E40" si="15">SUM(D38)</f>
        <v>0</v>
      </c>
      <c r="E40" s="34">
        <f t="shared" si="15"/>
        <v>0</v>
      </c>
      <c r="F40" s="34">
        <f>SUM(F38:F39)</f>
        <v>0</v>
      </c>
      <c r="G40" s="34">
        <f t="shared" ref="G40:H40" si="16">SUM(G38:G39)</f>
        <v>0</v>
      </c>
      <c r="H40" s="34">
        <f t="shared" si="16"/>
        <v>0</v>
      </c>
      <c r="I40" s="32"/>
      <c r="J40" s="74"/>
    </row>
    <row r="41" spans="1:10" ht="21" customHeight="1" x14ac:dyDescent="0.15">
      <c r="A41" s="86">
        <v>9</v>
      </c>
      <c r="B41" s="87" t="s">
        <v>60</v>
      </c>
      <c r="C41" s="61">
        <v>0</v>
      </c>
      <c r="D41" s="62"/>
      <c r="E41" s="61">
        <f t="shared" si="2"/>
        <v>0</v>
      </c>
      <c r="F41" s="33">
        <v>0</v>
      </c>
      <c r="G41" s="33">
        <v>0</v>
      </c>
      <c r="H41" s="33">
        <f t="shared" si="0"/>
        <v>0</v>
      </c>
      <c r="I41" s="2"/>
      <c r="J41" s="69" t="s">
        <v>73</v>
      </c>
    </row>
    <row r="42" spans="1:10" ht="21" customHeight="1" x14ac:dyDescent="0.15">
      <c r="A42" s="86"/>
      <c r="B42" s="87"/>
      <c r="C42" s="61"/>
      <c r="D42" s="62"/>
      <c r="E42" s="61"/>
      <c r="F42" s="33">
        <v>0</v>
      </c>
      <c r="G42" s="33">
        <v>0</v>
      </c>
      <c r="H42" s="33">
        <f t="shared" si="0"/>
        <v>0</v>
      </c>
      <c r="I42" s="2"/>
      <c r="J42" s="70"/>
    </row>
    <row r="43" spans="1:10" ht="21" customHeight="1" x14ac:dyDescent="0.15">
      <c r="A43" s="86"/>
      <c r="B43" s="87"/>
      <c r="C43" s="61"/>
      <c r="D43" s="62"/>
      <c r="E43" s="61"/>
      <c r="F43" s="33">
        <v>0</v>
      </c>
      <c r="G43" s="33">
        <v>0</v>
      </c>
      <c r="H43" s="33">
        <f t="shared" si="0"/>
        <v>0</v>
      </c>
      <c r="I43" s="2"/>
      <c r="J43" s="70"/>
    </row>
    <row r="44" spans="1:10" s="28" customFormat="1" ht="21" customHeight="1" x14ac:dyDescent="0.15">
      <c r="A44" s="31"/>
      <c r="B44" s="27" t="s">
        <v>64</v>
      </c>
      <c r="C44" s="34">
        <f>SUM(C41)</f>
        <v>0</v>
      </c>
      <c r="D44" s="34">
        <f t="shared" ref="D44:E44" si="17">SUM(D41)</f>
        <v>0</v>
      </c>
      <c r="E44" s="34">
        <f t="shared" si="17"/>
        <v>0</v>
      </c>
      <c r="F44" s="34">
        <f>SUM(F41:F43)</f>
        <v>0</v>
      </c>
      <c r="G44" s="34">
        <f t="shared" ref="G44:H44" si="18">SUM(G41:G43)</f>
        <v>0</v>
      </c>
      <c r="H44" s="34">
        <f t="shared" si="18"/>
        <v>0</v>
      </c>
      <c r="I44" s="32"/>
      <c r="J44" s="71"/>
    </row>
    <row r="45" spans="1:10" ht="21" customHeight="1" x14ac:dyDescent="0.15">
      <c r="A45" s="63">
        <v>10</v>
      </c>
      <c r="B45" s="87" t="s">
        <v>5</v>
      </c>
      <c r="C45" s="61">
        <v>0</v>
      </c>
      <c r="D45" s="62">
        <v>1</v>
      </c>
      <c r="E45" s="61">
        <f t="shared" si="2"/>
        <v>0</v>
      </c>
      <c r="F45" s="33">
        <v>165</v>
      </c>
      <c r="G45" s="33">
        <v>0</v>
      </c>
      <c r="H45" s="33">
        <f t="shared" si="0"/>
        <v>165</v>
      </c>
      <c r="I45" s="2" t="s">
        <v>102</v>
      </c>
      <c r="J45" s="77"/>
    </row>
    <row r="46" spans="1:10" ht="21" customHeight="1" x14ac:dyDescent="0.15">
      <c r="A46" s="89"/>
      <c r="B46" s="87"/>
      <c r="C46" s="61"/>
      <c r="D46" s="62"/>
      <c r="E46" s="61"/>
      <c r="F46" s="33">
        <v>2040</v>
      </c>
      <c r="G46" s="33">
        <v>0</v>
      </c>
      <c r="H46" s="33">
        <f t="shared" ref="H46:H51" si="19">F46+G46</f>
        <v>2040</v>
      </c>
      <c r="I46" s="2" t="s">
        <v>103</v>
      </c>
      <c r="J46" s="78"/>
    </row>
    <row r="47" spans="1:10" ht="21" customHeight="1" x14ac:dyDescent="0.15">
      <c r="A47" s="89"/>
      <c r="B47" s="87"/>
      <c r="C47" s="61"/>
      <c r="D47" s="62"/>
      <c r="E47" s="61"/>
      <c r="F47" s="33">
        <v>741</v>
      </c>
      <c r="G47" s="33">
        <v>0</v>
      </c>
      <c r="H47" s="33">
        <f t="shared" si="19"/>
        <v>741</v>
      </c>
      <c r="I47" s="2" t="s">
        <v>82</v>
      </c>
      <c r="J47" s="78"/>
    </row>
    <row r="48" spans="1:10" ht="21" customHeight="1" x14ac:dyDescent="0.15">
      <c r="A48" s="89"/>
      <c r="B48" s="87"/>
      <c r="C48" s="61"/>
      <c r="D48" s="62"/>
      <c r="E48" s="61"/>
      <c r="F48" s="33">
        <v>0</v>
      </c>
      <c r="G48" s="33">
        <v>0</v>
      </c>
      <c r="H48" s="33">
        <f t="shared" si="19"/>
        <v>0</v>
      </c>
      <c r="I48" s="2"/>
      <c r="J48" s="78"/>
    </row>
    <row r="49" spans="1:10" ht="21" customHeight="1" x14ac:dyDescent="0.15">
      <c r="A49" s="89"/>
      <c r="B49" s="87"/>
      <c r="C49" s="61"/>
      <c r="D49" s="62"/>
      <c r="E49" s="61"/>
      <c r="F49" s="33">
        <v>0</v>
      </c>
      <c r="G49" s="33">
        <v>0</v>
      </c>
      <c r="H49" s="33">
        <f t="shared" si="19"/>
        <v>0</v>
      </c>
      <c r="I49" s="2"/>
      <c r="J49" s="78"/>
    </row>
    <row r="50" spans="1:10" ht="21" customHeight="1" x14ac:dyDescent="0.15">
      <c r="A50" s="89"/>
      <c r="B50" s="87"/>
      <c r="C50" s="61"/>
      <c r="D50" s="62"/>
      <c r="E50" s="61"/>
      <c r="F50" s="33">
        <v>0</v>
      </c>
      <c r="G50" s="33">
        <v>0</v>
      </c>
      <c r="H50" s="33">
        <f t="shared" si="19"/>
        <v>0</v>
      </c>
      <c r="I50" s="2"/>
      <c r="J50" s="78"/>
    </row>
    <row r="51" spans="1:10" ht="21" customHeight="1" x14ac:dyDescent="0.15">
      <c r="A51" s="64"/>
      <c r="B51" s="87"/>
      <c r="C51" s="61"/>
      <c r="D51" s="62"/>
      <c r="E51" s="61"/>
      <c r="F51" s="33">
        <v>0</v>
      </c>
      <c r="G51" s="33">
        <v>0</v>
      </c>
      <c r="H51" s="33">
        <f t="shared" si="19"/>
        <v>0</v>
      </c>
      <c r="I51" s="2"/>
      <c r="J51" s="78"/>
    </row>
    <row r="52" spans="1:10" s="28" customFormat="1" ht="21" customHeight="1" x14ac:dyDescent="0.15">
      <c r="A52" s="31"/>
      <c r="B52" s="27" t="s">
        <v>65</v>
      </c>
      <c r="C52" s="34">
        <f>SUM(C45)</f>
        <v>0</v>
      </c>
      <c r="D52" s="34">
        <f t="shared" ref="D52:E52" si="20">SUM(D45)</f>
        <v>1</v>
      </c>
      <c r="E52" s="34">
        <f t="shared" si="20"/>
        <v>0</v>
      </c>
      <c r="F52" s="34">
        <f>SUM(F45:F51)</f>
        <v>2946</v>
      </c>
      <c r="G52" s="34">
        <f t="shared" ref="G52:H52" si="21">SUM(G45:G51)</f>
        <v>0</v>
      </c>
      <c r="H52" s="34">
        <f t="shared" si="21"/>
        <v>2946</v>
      </c>
      <c r="I52" s="32"/>
      <c r="J52" s="79"/>
    </row>
    <row r="53" spans="1:10" ht="21" customHeight="1" x14ac:dyDescent="0.15">
      <c r="A53" s="31"/>
      <c r="B53" s="27" t="s">
        <v>66</v>
      </c>
      <c r="C53" s="34">
        <f>SUM(C52,C44,C40,C37,C32,C27,C24,C21,C16,C13)</f>
        <v>0</v>
      </c>
      <c r="D53" s="34">
        <f t="shared" ref="D53:H53" si="22">SUM(D52,D44,D40,D37,D32,D27,D24,D21,D16,D13)</f>
        <v>1</v>
      </c>
      <c r="E53" s="34">
        <f t="shared" si="22"/>
        <v>0</v>
      </c>
      <c r="F53" s="34">
        <f t="shared" si="22"/>
        <v>2946</v>
      </c>
      <c r="G53" s="34">
        <f t="shared" si="22"/>
        <v>0</v>
      </c>
      <c r="H53" s="34">
        <f t="shared" si="22"/>
        <v>2946</v>
      </c>
      <c r="I53" s="32"/>
      <c r="J53" s="36"/>
    </row>
    <row r="57" spans="1:10" ht="21" customHeight="1" x14ac:dyDescent="0.15">
      <c r="A57" s="84" t="s">
        <v>12</v>
      </c>
      <c r="B57" s="85"/>
      <c r="C57" s="82" t="s">
        <v>13</v>
      </c>
      <c r="D57" s="82"/>
      <c r="E57" s="82" t="s">
        <v>17</v>
      </c>
      <c r="F57" s="82"/>
      <c r="G57" s="82" t="s">
        <v>18</v>
      </c>
      <c r="H57" s="82"/>
      <c r="I57" s="29" t="s">
        <v>14</v>
      </c>
    </row>
    <row r="58" spans="1:10" ht="21" customHeight="1" x14ac:dyDescent="0.15">
      <c r="A58" s="88">
        <f>E53</f>
        <v>0</v>
      </c>
      <c r="B58" s="83"/>
      <c r="C58" s="83">
        <f>H53</f>
        <v>2946</v>
      </c>
      <c r="D58" s="83"/>
      <c r="E58" s="83">
        <f>F53</f>
        <v>2946</v>
      </c>
      <c r="F58" s="83"/>
      <c r="G58" s="83">
        <f>G53</f>
        <v>0</v>
      </c>
      <c r="H58" s="83"/>
      <c r="I58" s="30">
        <f>A58-C58</f>
        <v>-2946</v>
      </c>
    </row>
    <row r="60" spans="1:10" ht="21" customHeight="1" x14ac:dyDescent="0.15">
      <c r="A60" s="37" t="s">
        <v>77</v>
      </c>
      <c r="B60" s="38"/>
      <c r="C60" s="39" t="s">
        <v>78</v>
      </c>
      <c r="D60" s="37"/>
      <c r="E60" s="37" t="s">
        <v>79</v>
      </c>
      <c r="F60" s="37"/>
      <c r="G60" s="37" t="s">
        <v>80</v>
      </c>
      <c r="H60" s="37"/>
      <c r="I60" s="38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7" sqref="J7:K7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90" t="s">
        <v>74</v>
      </c>
      <c r="C3" s="90"/>
      <c r="D3" s="90"/>
      <c r="E3" s="90"/>
      <c r="F3" s="90"/>
      <c r="G3" s="90"/>
      <c r="H3" s="90"/>
      <c r="I3" s="90"/>
      <c r="J3" s="90"/>
      <c r="K3" s="90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0" t="s">
        <v>19</v>
      </c>
      <c r="E5" s="40"/>
      <c r="F5" s="103" t="s">
        <v>83</v>
      </c>
      <c r="G5" s="103"/>
      <c r="H5" s="40" t="s">
        <v>20</v>
      </c>
      <c r="I5" s="8"/>
      <c r="J5" s="103" t="s">
        <v>84</v>
      </c>
      <c r="K5" s="104"/>
    </row>
    <row r="6" spans="2:11" ht="20.100000000000001" customHeight="1" x14ac:dyDescent="0.15">
      <c r="B6" s="9"/>
      <c r="C6" s="10"/>
      <c r="D6" s="11" t="s">
        <v>21</v>
      </c>
      <c r="E6" s="11"/>
      <c r="F6" s="105" t="s">
        <v>85</v>
      </c>
      <c r="G6" s="105"/>
      <c r="H6" s="11" t="s">
        <v>22</v>
      </c>
      <c r="I6" s="10"/>
      <c r="J6" s="105" t="s">
        <v>86</v>
      </c>
      <c r="K6" s="106"/>
    </row>
    <row r="7" spans="2:11" ht="20.100000000000001" customHeight="1" x14ac:dyDescent="0.15">
      <c r="B7" s="9"/>
      <c r="C7" s="10"/>
      <c r="D7" s="11" t="s">
        <v>23</v>
      </c>
      <c r="E7" s="11"/>
      <c r="F7" s="107">
        <v>43533</v>
      </c>
      <c r="G7" s="105"/>
      <c r="H7" s="11" t="s">
        <v>24</v>
      </c>
      <c r="I7" s="10"/>
      <c r="J7" s="107">
        <v>43565</v>
      </c>
      <c r="K7" s="106"/>
    </row>
    <row r="8" spans="2:11" ht="20.100000000000001" customHeight="1" x14ac:dyDescent="0.15">
      <c r="B8" s="12"/>
      <c r="C8" s="13"/>
      <c r="D8" s="41"/>
      <c r="E8" s="41"/>
      <c r="F8" s="42"/>
      <c r="G8" s="42"/>
      <c r="H8" s="41" t="s">
        <v>81</v>
      </c>
      <c r="I8" s="13"/>
      <c r="J8" s="111" t="s">
        <v>87</v>
      </c>
      <c r="K8" s="112"/>
    </row>
    <row r="9" spans="2:11" ht="20.100000000000001" customHeight="1" x14ac:dyDescent="0.1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100000000000001" customHeight="1" x14ac:dyDescent="0.15">
      <c r="B10" s="94" t="s">
        <v>25</v>
      </c>
      <c r="C10" s="96"/>
      <c r="D10" s="14" t="s">
        <v>26</v>
      </c>
      <c r="E10" s="94" t="s">
        <v>27</v>
      </c>
      <c r="F10" s="96"/>
      <c r="G10" s="15" t="s">
        <v>28</v>
      </c>
      <c r="H10" s="16" t="s">
        <v>29</v>
      </c>
      <c r="I10" s="94" t="s">
        <v>30</v>
      </c>
      <c r="J10" s="96"/>
      <c r="K10" s="15" t="s">
        <v>31</v>
      </c>
    </row>
    <row r="11" spans="2:11" ht="20.100000000000001" customHeight="1" x14ac:dyDescent="0.15">
      <c r="B11" s="98">
        <v>1</v>
      </c>
      <c r="C11" s="99"/>
      <c r="D11" s="108" t="s">
        <v>32</v>
      </c>
      <c r="E11" s="98" t="s">
        <v>33</v>
      </c>
      <c r="F11" s="99"/>
      <c r="G11" s="17">
        <v>0</v>
      </c>
      <c r="H11" s="17"/>
      <c r="I11" s="100"/>
      <c r="J11" s="101"/>
      <c r="K11" s="18" t="s">
        <v>34</v>
      </c>
    </row>
    <row r="12" spans="2:11" ht="20.100000000000001" customHeight="1" x14ac:dyDescent="0.15">
      <c r="B12" s="98">
        <v>2</v>
      </c>
      <c r="C12" s="99"/>
      <c r="D12" s="109"/>
      <c r="E12" s="102" t="s">
        <v>35</v>
      </c>
      <c r="F12" s="102"/>
      <c r="G12" s="17">
        <v>0</v>
      </c>
      <c r="H12" s="17">
        <v>73</v>
      </c>
      <c r="I12" s="100"/>
      <c r="J12" s="101"/>
      <c r="K12" s="18" t="s">
        <v>36</v>
      </c>
    </row>
    <row r="13" spans="2:11" ht="20.100000000000001" customHeight="1" x14ac:dyDescent="0.15">
      <c r="B13" s="98">
        <v>3</v>
      </c>
      <c r="C13" s="99"/>
      <c r="D13" s="109"/>
      <c r="E13" s="98" t="s">
        <v>37</v>
      </c>
      <c r="F13" s="99"/>
      <c r="G13" s="17">
        <v>0</v>
      </c>
      <c r="H13" s="17"/>
      <c r="I13" s="100"/>
      <c r="J13" s="101"/>
      <c r="K13" s="18" t="s">
        <v>34</v>
      </c>
    </row>
    <row r="14" spans="2:11" ht="20.100000000000001" customHeight="1" x14ac:dyDescent="0.15">
      <c r="B14" s="98">
        <v>4</v>
      </c>
      <c r="C14" s="99"/>
      <c r="D14" s="109"/>
      <c r="E14" s="98" t="s">
        <v>38</v>
      </c>
      <c r="F14" s="99"/>
      <c r="G14" s="17">
        <v>0</v>
      </c>
      <c r="H14" s="17"/>
      <c r="I14" s="100"/>
      <c r="J14" s="101"/>
      <c r="K14" s="18" t="s">
        <v>39</v>
      </c>
    </row>
    <row r="15" spans="2:11" ht="20.100000000000001" customHeight="1" x14ac:dyDescent="0.15">
      <c r="B15" s="98">
        <v>5</v>
      </c>
      <c r="C15" s="99"/>
      <c r="D15" s="108" t="s">
        <v>40</v>
      </c>
      <c r="E15" s="102" t="s">
        <v>82</v>
      </c>
      <c r="F15" s="102"/>
      <c r="G15" s="17">
        <v>0</v>
      </c>
      <c r="H15" s="17"/>
      <c r="I15" s="100"/>
      <c r="J15" s="101"/>
      <c r="K15" s="18"/>
    </row>
    <row r="16" spans="2:11" ht="20.100000000000001" customHeight="1" x14ac:dyDescent="0.15">
      <c r="B16" s="98">
        <v>6</v>
      </c>
      <c r="C16" s="99"/>
      <c r="D16" s="109"/>
      <c r="E16" s="102"/>
      <c r="F16" s="102"/>
      <c r="G16" s="17">
        <v>0</v>
      </c>
      <c r="H16" s="17"/>
      <c r="I16" s="100"/>
      <c r="J16" s="101"/>
      <c r="K16" s="18"/>
    </row>
    <row r="17" spans="1:11" ht="20.100000000000001" customHeight="1" x14ac:dyDescent="0.15">
      <c r="B17" s="98">
        <v>7</v>
      </c>
      <c r="C17" s="99"/>
      <c r="D17" s="110"/>
      <c r="E17" s="102"/>
      <c r="F17" s="102"/>
      <c r="G17" s="17">
        <v>0</v>
      </c>
      <c r="H17" s="17"/>
      <c r="I17" s="100"/>
      <c r="J17" s="101"/>
      <c r="K17" s="18"/>
    </row>
    <row r="18" spans="1:11" ht="20.100000000000001" customHeight="1" x14ac:dyDescent="0.15">
      <c r="B18" s="94" t="s">
        <v>41</v>
      </c>
      <c r="C18" s="95"/>
      <c r="D18" s="95"/>
      <c r="E18" s="95"/>
      <c r="F18" s="96"/>
      <c r="G18" s="19">
        <f>SUM(G11:G17)</f>
        <v>0</v>
      </c>
      <c r="H18" s="19">
        <f>SUM(H11:H17)</f>
        <v>73</v>
      </c>
      <c r="I18" s="114">
        <f>SUM(I11:J17)</f>
        <v>0</v>
      </c>
      <c r="J18" s="115"/>
      <c r="K18" s="20"/>
    </row>
    <row r="19" spans="1:11" ht="20.100000000000001" customHeight="1" x14ac:dyDescent="0.1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100000000000001" customHeight="1" x14ac:dyDescent="0.15">
      <c r="B20" s="97" t="s">
        <v>29</v>
      </c>
      <c r="C20" s="97"/>
      <c r="D20" s="97"/>
      <c r="E20" s="97"/>
      <c r="F20" s="97"/>
      <c r="G20" s="97" t="s">
        <v>42</v>
      </c>
      <c r="H20" s="97"/>
      <c r="I20" s="97"/>
      <c r="J20" s="97"/>
      <c r="K20" s="15" t="s">
        <v>43</v>
      </c>
    </row>
    <row r="21" spans="1:11" ht="20.100000000000001" customHeight="1" x14ac:dyDescent="0.15">
      <c r="B21" s="113">
        <f>H18</f>
        <v>73</v>
      </c>
      <c r="C21" s="113"/>
      <c r="D21" s="113"/>
      <c r="E21" s="113"/>
      <c r="F21" s="113"/>
      <c r="G21" s="113">
        <f>I18</f>
        <v>0</v>
      </c>
      <c r="H21" s="113"/>
      <c r="I21" s="113"/>
      <c r="J21" s="113"/>
      <c r="K21" s="22">
        <f>SUM(B21:J21)</f>
        <v>73</v>
      </c>
    </row>
    <row r="22" spans="1:11" ht="20.100000000000001" customHeight="1" x14ac:dyDescent="0.1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100000000000001" customHeight="1" x14ac:dyDescent="0.1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8.75" x14ac:dyDescent="0.15">
      <c r="A26" s="90"/>
      <c r="B26" s="90"/>
      <c r="C26" s="90"/>
      <c r="D26" s="90"/>
      <c r="E26" s="90"/>
      <c r="F26" s="90"/>
      <c r="G26" s="90"/>
      <c r="H26" s="90"/>
      <c r="I26" s="90"/>
      <c r="J26" s="90"/>
      <c r="K26" s="90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A26:K26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G21:J21"/>
    <mergeCell ref="B21:F21"/>
    <mergeCell ref="I18:J18"/>
    <mergeCell ref="E15:F15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I17:J17"/>
    <mergeCell ref="B18:F18"/>
    <mergeCell ref="B20:F20"/>
    <mergeCell ref="G20:J20"/>
    <mergeCell ref="B15:C15"/>
    <mergeCell ref="I15:J15"/>
    <mergeCell ref="E16:F16"/>
    <mergeCell ref="I16:J16"/>
    <mergeCell ref="E17:F17"/>
    <mergeCell ref="B17:C17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1E9CE-5101-4875-A6DD-6A62F30B67C7}">
  <sheetPr>
    <tabColor rgb="FFFFFF00"/>
    <pageSetUpPr fitToPage="1"/>
  </sheetPr>
  <dimension ref="A2:L60"/>
  <sheetViews>
    <sheetView topLeftCell="A37" zoomScaleNormal="100" workbookViewId="0">
      <selection activeCell="I48" sqref="I48"/>
    </sheetView>
  </sheetViews>
  <sheetFormatPr defaultRowHeight="21" customHeight="1" x14ac:dyDescent="0.15"/>
  <cols>
    <col min="1" max="1" width="9" style="1"/>
    <col min="2" max="2" width="16.75" bestFit="1" customWidth="1"/>
    <col min="3" max="3" width="13.25" style="26" bestFit="1" customWidth="1"/>
    <col min="5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 x14ac:dyDescent="0.15">
      <c r="C2" s="90" t="s">
        <v>76</v>
      </c>
      <c r="D2" s="90"/>
      <c r="E2" s="90"/>
      <c r="F2" s="90"/>
      <c r="G2" s="90"/>
      <c r="H2" s="90"/>
      <c r="I2" s="35"/>
      <c r="J2" s="35"/>
      <c r="K2" s="35"/>
      <c r="L2" s="35"/>
    </row>
    <row r="4" spans="1:12" ht="21" customHeight="1" x14ac:dyDescent="0.15">
      <c r="H4" s="75" t="s">
        <v>90</v>
      </c>
      <c r="I4" s="75"/>
      <c r="J4" s="75" t="s">
        <v>91</v>
      </c>
    </row>
    <row r="5" spans="1:12" ht="21" customHeight="1" x14ac:dyDescent="0.15">
      <c r="H5" s="76"/>
      <c r="I5" s="76"/>
      <c r="J5" s="76"/>
    </row>
    <row r="6" spans="1:12" ht="21" customHeight="1" x14ac:dyDescent="0.15">
      <c r="A6" s="93" t="s">
        <v>48</v>
      </c>
      <c r="B6" s="80" t="s">
        <v>0</v>
      </c>
      <c r="C6" s="91" t="s">
        <v>11</v>
      </c>
      <c r="D6" s="91"/>
      <c r="E6" s="91"/>
      <c r="F6" s="92" t="s">
        <v>10</v>
      </c>
      <c r="G6" s="92"/>
      <c r="H6" s="92"/>
      <c r="I6" s="92"/>
      <c r="J6" s="80" t="s">
        <v>6</v>
      </c>
    </row>
    <row r="7" spans="1:12" ht="21" customHeight="1" x14ac:dyDescent="0.15">
      <c r="A7" s="93"/>
      <c r="B7" s="80"/>
      <c r="C7" s="25" t="s">
        <v>9</v>
      </c>
      <c r="D7" s="3" t="s">
        <v>1</v>
      </c>
      <c r="E7" s="47" t="s">
        <v>7</v>
      </c>
      <c r="F7" s="48" t="s">
        <v>15</v>
      </c>
      <c r="G7" s="48" t="s">
        <v>16</v>
      </c>
      <c r="H7" s="48" t="s">
        <v>8</v>
      </c>
      <c r="I7" s="48" t="s">
        <v>49</v>
      </c>
      <c r="J7" s="80"/>
    </row>
    <row r="8" spans="1:12" ht="21" customHeight="1" x14ac:dyDescent="0.15">
      <c r="A8" s="86">
        <v>1</v>
      </c>
      <c r="B8" s="87" t="s">
        <v>2</v>
      </c>
      <c r="C8" s="61">
        <v>0</v>
      </c>
      <c r="D8" s="62"/>
      <c r="E8" s="61">
        <f>C8*D8</f>
        <v>0</v>
      </c>
      <c r="F8" s="49">
        <v>0</v>
      </c>
      <c r="G8" s="49">
        <v>0</v>
      </c>
      <c r="H8" s="49">
        <f t="shared" ref="H8:H51" si="0">F8+G8</f>
        <v>0</v>
      </c>
      <c r="I8" s="2"/>
      <c r="J8" s="81" t="s">
        <v>75</v>
      </c>
    </row>
    <row r="9" spans="1:12" ht="21" customHeight="1" x14ac:dyDescent="0.15">
      <c r="A9" s="86"/>
      <c r="B9" s="87"/>
      <c r="C9" s="61"/>
      <c r="D9" s="62"/>
      <c r="E9" s="61"/>
      <c r="F9" s="49">
        <v>0</v>
      </c>
      <c r="G9" s="49">
        <v>0</v>
      </c>
      <c r="H9" s="49">
        <f t="shared" si="0"/>
        <v>0</v>
      </c>
      <c r="I9" s="2"/>
      <c r="J9" s="70"/>
    </row>
    <row r="10" spans="1:12" ht="21" customHeight="1" x14ac:dyDescent="0.15">
      <c r="A10" s="86"/>
      <c r="B10" s="87"/>
      <c r="C10" s="61"/>
      <c r="D10" s="62"/>
      <c r="E10" s="61"/>
      <c r="F10" s="49">
        <v>0</v>
      </c>
      <c r="G10" s="49">
        <v>0</v>
      </c>
      <c r="H10" s="49">
        <f t="shared" si="0"/>
        <v>0</v>
      </c>
      <c r="I10" s="2"/>
      <c r="J10" s="70"/>
    </row>
    <row r="11" spans="1:12" ht="21" customHeight="1" x14ac:dyDescent="0.15">
      <c r="A11" s="86"/>
      <c r="B11" s="87"/>
      <c r="C11" s="61"/>
      <c r="D11" s="62"/>
      <c r="E11" s="61"/>
      <c r="F11" s="49">
        <v>0</v>
      </c>
      <c r="G11" s="49">
        <v>0</v>
      </c>
      <c r="H11" s="49">
        <f t="shared" si="0"/>
        <v>0</v>
      </c>
      <c r="I11" s="2"/>
      <c r="J11" s="70"/>
    </row>
    <row r="12" spans="1:12" ht="21" customHeight="1" x14ac:dyDescent="0.15">
      <c r="A12" s="86"/>
      <c r="B12" s="87"/>
      <c r="C12" s="61"/>
      <c r="D12" s="62"/>
      <c r="E12" s="61"/>
      <c r="F12" s="49">
        <v>0</v>
      </c>
      <c r="G12" s="49">
        <v>0</v>
      </c>
      <c r="H12" s="49">
        <f t="shared" si="0"/>
        <v>0</v>
      </c>
      <c r="I12" s="2"/>
      <c r="J12" s="70"/>
    </row>
    <row r="13" spans="1:12" s="28" customFormat="1" ht="21" customHeight="1" x14ac:dyDescent="0.15">
      <c r="A13" s="31"/>
      <c r="B13" s="27" t="s">
        <v>50</v>
      </c>
      <c r="C13" s="34">
        <f>SUM(C8)</f>
        <v>0</v>
      </c>
      <c r="D13" s="34">
        <f>SUM(D8)</f>
        <v>0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2"/>
      <c r="J13" s="71"/>
    </row>
    <row r="14" spans="1:12" ht="21" customHeight="1" x14ac:dyDescent="0.15">
      <c r="A14" s="63">
        <v>2</v>
      </c>
      <c r="B14" s="65" t="s">
        <v>51</v>
      </c>
      <c r="C14" s="67">
        <v>0</v>
      </c>
      <c r="D14" s="63"/>
      <c r="E14" s="67">
        <f t="shared" ref="E14:E45" si="2">C14*D14</f>
        <v>0</v>
      </c>
      <c r="F14" s="49">
        <v>0</v>
      </c>
      <c r="G14" s="49">
        <v>0</v>
      </c>
      <c r="H14" s="49">
        <f t="shared" si="0"/>
        <v>0</v>
      </c>
      <c r="I14" s="2"/>
      <c r="J14" s="69" t="s">
        <v>67</v>
      </c>
    </row>
    <row r="15" spans="1:12" ht="21" customHeight="1" x14ac:dyDescent="0.15">
      <c r="A15" s="64"/>
      <c r="B15" s="66"/>
      <c r="C15" s="68"/>
      <c r="D15" s="64"/>
      <c r="E15" s="68"/>
      <c r="F15" s="49">
        <v>0</v>
      </c>
      <c r="G15" s="49">
        <v>0</v>
      </c>
      <c r="H15" s="49">
        <f t="shared" si="0"/>
        <v>0</v>
      </c>
      <c r="I15" s="2"/>
      <c r="J15" s="70"/>
    </row>
    <row r="16" spans="1:12" s="28" customFormat="1" ht="21" customHeight="1" x14ac:dyDescent="0.15">
      <c r="A16" s="31"/>
      <c r="B16" s="27" t="s">
        <v>52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2"/>
      <c r="J16" s="71"/>
    </row>
    <row r="17" spans="1:10" ht="21" customHeight="1" x14ac:dyDescent="0.15">
      <c r="A17" s="86">
        <v>3</v>
      </c>
      <c r="B17" s="87" t="s">
        <v>53</v>
      </c>
      <c r="C17" s="61">
        <v>0</v>
      </c>
      <c r="D17" s="62"/>
      <c r="E17" s="61">
        <f t="shared" si="2"/>
        <v>0</v>
      </c>
      <c r="F17" s="49">
        <v>11139.69</v>
      </c>
      <c r="G17" s="49">
        <v>0</v>
      </c>
      <c r="H17" s="49">
        <f t="shared" si="0"/>
        <v>11139.69</v>
      </c>
      <c r="I17" s="2"/>
      <c r="J17" s="72" t="s">
        <v>68</v>
      </c>
    </row>
    <row r="18" spans="1:10" ht="21" customHeight="1" x14ac:dyDescent="0.15">
      <c r="A18" s="86"/>
      <c r="B18" s="87"/>
      <c r="C18" s="61"/>
      <c r="D18" s="62"/>
      <c r="E18" s="61"/>
      <c r="F18" s="49">
        <v>0</v>
      </c>
      <c r="G18" s="49">
        <v>0</v>
      </c>
      <c r="H18" s="49">
        <f t="shared" si="0"/>
        <v>0</v>
      </c>
      <c r="I18" s="2"/>
      <c r="J18" s="73"/>
    </row>
    <row r="19" spans="1:10" ht="21" customHeight="1" x14ac:dyDescent="0.15">
      <c r="A19" s="86"/>
      <c r="B19" s="87"/>
      <c r="C19" s="61"/>
      <c r="D19" s="62"/>
      <c r="E19" s="61"/>
      <c r="F19" s="49">
        <v>0</v>
      </c>
      <c r="G19" s="49">
        <v>0</v>
      </c>
      <c r="H19" s="49">
        <f t="shared" si="0"/>
        <v>0</v>
      </c>
      <c r="I19" s="2"/>
      <c r="J19" s="73"/>
    </row>
    <row r="20" spans="1:10" ht="21" customHeight="1" x14ac:dyDescent="0.15">
      <c r="A20" s="86"/>
      <c r="B20" s="87"/>
      <c r="C20" s="61"/>
      <c r="D20" s="62"/>
      <c r="E20" s="61"/>
      <c r="F20" s="49">
        <v>0</v>
      </c>
      <c r="G20" s="49">
        <v>0</v>
      </c>
      <c r="H20" s="49">
        <f t="shared" si="0"/>
        <v>0</v>
      </c>
      <c r="I20" s="2"/>
      <c r="J20" s="73"/>
    </row>
    <row r="21" spans="1:10" s="28" customFormat="1" ht="21" customHeight="1" x14ac:dyDescent="0.15">
      <c r="A21" s="31"/>
      <c r="B21" s="27" t="s">
        <v>54</v>
      </c>
      <c r="C21" s="34">
        <f>SUM(C17)</f>
        <v>0</v>
      </c>
      <c r="D21" s="34">
        <f t="shared" ref="D21:E21" si="3">SUM(D17)</f>
        <v>0</v>
      </c>
      <c r="E21" s="34">
        <f t="shared" si="3"/>
        <v>0</v>
      </c>
      <c r="F21" s="34">
        <f>SUM(F17:F20)</f>
        <v>11139.69</v>
      </c>
      <c r="G21" s="34">
        <f t="shared" ref="G21:H21" si="4">SUM(G17:G20)</f>
        <v>0</v>
      </c>
      <c r="H21" s="34">
        <f t="shared" si="4"/>
        <v>11139.69</v>
      </c>
      <c r="I21" s="32"/>
      <c r="J21" s="74"/>
    </row>
    <row r="22" spans="1:10" ht="21" customHeight="1" x14ac:dyDescent="0.15">
      <c r="A22" s="86">
        <v>4</v>
      </c>
      <c r="B22" s="87" t="s">
        <v>4</v>
      </c>
      <c r="C22" s="61">
        <v>0</v>
      </c>
      <c r="D22" s="62"/>
      <c r="E22" s="61">
        <f t="shared" si="2"/>
        <v>0</v>
      </c>
      <c r="F22" s="49">
        <v>0</v>
      </c>
      <c r="G22" s="49">
        <v>0</v>
      </c>
      <c r="H22" s="49">
        <f t="shared" si="0"/>
        <v>0</v>
      </c>
      <c r="I22" s="2"/>
      <c r="J22" s="72" t="s">
        <v>69</v>
      </c>
    </row>
    <row r="23" spans="1:10" ht="21" customHeight="1" x14ac:dyDescent="0.15">
      <c r="A23" s="86"/>
      <c r="B23" s="87"/>
      <c r="C23" s="61"/>
      <c r="D23" s="62"/>
      <c r="E23" s="61"/>
      <c r="F23" s="49">
        <v>0</v>
      </c>
      <c r="G23" s="49">
        <v>0</v>
      </c>
      <c r="H23" s="49">
        <f t="shared" si="0"/>
        <v>0</v>
      </c>
      <c r="I23" s="2"/>
      <c r="J23" s="73"/>
    </row>
    <row r="24" spans="1:10" s="28" customFormat="1" ht="21" customHeight="1" x14ac:dyDescent="0.15">
      <c r="A24" s="31"/>
      <c r="B24" s="27" t="s">
        <v>55</v>
      </c>
      <c r="C24" s="34">
        <f>SUM(C22)</f>
        <v>0</v>
      </c>
      <c r="D24" s="34">
        <f t="shared" ref="D24:E24" si="5">SUM(D22)</f>
        <v>0</v>
      </c>
      <c r="E24" s="34">
        <f t="shared" si="5"/>
        <v>0</v>
      </c>
      <c r="F24" s="34">
        <f>SUM(F22:F23)</f>
        <v>0</v>
      </c>
      <c r="G24" s="34">
        <f t="shared" ref="G24" si="6">SUM(G22:G23)</f>
        <v>0</v>
      </c>
      <c r="H24" s="34">
        <f>SUM(H22:H23)</f>
        <v>0</v>
      </c>
      <c r="I24" s="32"/>
      <c r="J24" s="74"/>
    </row>
    <row r="25" spans="1:10" ht="21" customHeight="1" x14ac:dyDescent="0.15">
      <c r="A25" s="63">
        <v>5</v>
      </c>
      <c r="B25" s="65" t="s">
        <v>56</v>
      </c>
      <c r="C25" s="67">
        <v>0</v>
      </c>
      <c r="D25" s="63"/>
      <c r="E25" s="67">
        <f t="shared" si="2"/>
        <v>0</v>
      </c>
      <c r="F25" s="49">
        <v>0</v>
      </c>
      <c r="G25" s="49">
        <v>0</v>
      </c>
      <c r="H25" s="49">
        <f t="shared" si="0"/>
        <v>0</v>
      </c>
      <c r="I25" s="2"/>
      <c r="J25" s="69" t="s">
        <v>70</v>
      </c>
    </row>
    <row r="26" spans="1:10" ht="21" customHeight="1" x14ac:dyDescent="0.15">
      <c r="A26" s="64"/>
      <c r="B26" s="66"/>
      <c r="C26" s="68"/>
      <c r="D26" s="64"/>
      <c r="E26" s="68"/>
      <c r="F26" s="49">
        <v>0</v>
      </c>
      <c r="G26" s="49">
        <v>0</v>
      </c>
      <c r="H26" s="49">
        <f t="shared" si="0"/>
        <v>0</v>
      </c>
      <c r="I26" s="2"/>
      <c r="J26" s="70"/>
    </row>
    <row r="27" spans="1:10" s="28" customFormat="1" ht="21" customHeight="1" x14ac:dyDescent="0.15">
      <c r="A27" s="31"/>
      <c r="B27" s="27" t="s">
        <v>61</v>
      </c>
      <c r="C27" s="34">
        <f>SUM(C25)</f>
        <v>0</v>
      </c>
      <c r="D27" s="34">
        <f t="shared" ref="D27:E27" si="7">SUM(D25)</f>
        <v>0</v>
      </c>
      <c r="E27" s="34">
        <f t="shared" si="7"/>
        <v>0</v>
      </c>
      <c r="F27" s="34">
        <f>SUM(F25:F26)</f>
        <v>0</v>
      </c>
      <c r="G27" s="34">
        <f>SUM(G25:G26)</f>
        <v>0</v>
      </c>
      <c r="H27" s="34">
        <f t="shared" ref="H27" si="8">SUM(H25:H26)</f>
        <v>0</v>
      </c>
      <c r="I27" s="32"/>
      <c r="J27" s="71"/>
    </row>
    <row r="28" spans="1:10" ht="21" customHeight="1" x14ac:dyDescent="0.15">
      <c r="A28" s="86">
        <v>6</v>
      </c>
      <c r="B28" s="87" t="s">
        <v>57</v>
      </c>
      <c r="C28" s="61">
        <v>0</v>
      </c>
      <c r="D28" s="62"/>
      <c r="E28" s="61">
        <f t="shared" si="2"/>
        <v>0</v>
      </c>
      <c r="F28" s="49">
        <v>0</v>
      </c>
      <c r="G28" s="49">
        <v>0</v>
      </c>
      <c r="H28" s="49">
        <f t="shared" si="0"/>
        <v>0</v>
      </c>
      <c r="I28" s="2"/>
      <c r="J28" s="69" t="s">
        <v>71</v>
      </c>
    </row>
    <row r="29" spans="1:10" ht="21" customHeight="1" x14ac:dyDescent="0.15">
      <c r="A29" s="86"/>
      <c r="B29" s="87"/>
      <c r="C29" s="61"/>
      <c r="D29" s="62"/>
      <c r="E29" s="61"/>
      <c r="F29" s="49">
        <v>0</v>
      </c>
      <c r="G29" s="49">
        <v>0</v>
      </c>
      <c r="H29" s="49">
        <f t="shared" si="0"/>
        <v>0</v>
      </c>
      <c r="I29" s="2"/>
      <c r="J29" s="73"/>
    </row>
    <row r="30" spans="1:10" ht="21" customHeight="1" x14ac:dyDescent="0.15">
      <c r="A30" s="86"/>
      <c r="B30" s="87"/>
      <c r="C30" s="61"/>
      <c r="D30" s="62"/>
      <c r="E30" s="61"/>
      <c r="F30" s="49">
        <v>0</v>
      </c>
      <c r="G30" s="49">
        <v>0</v>
      </c>
      <c r="H30" s="49">
        <f t="shared" si="0"/>
        <v>0</v>
      </c>
      <c r="I30" s="2"/>
      <c r="J30" s="73"/>
    </row>
    <row r="31" spans="1:10" ht="21" customHeight="1" x14ac:dyDescent="0.15">
      <c r="A31" s="86"/>
      <c r="B31" s="87"/>
      <c r="C31" s="61"/>
      <c r="D31" s="62"/>
      <c r="E31" s="61"/>
      <c r="F31" s="49">
        <v>0</v>
      </c>
      <c r="G31" s="49">
        <v>0</v>
      </c>
      <c r="H31" s="49">
        <f t="shared" si="0"/>
        <v>0</v>
      </c>
      <c r="I31" s="2"/>
      <c r="J31" s="73"/>
    </row>
    <row r="32" spans="1:10" s="28" customFormat="1" ht="21" customHeight="1" x14ac:dyDescent="0.15">
      <c r="A32" s="31"/>
      <c r="B32" s="27" t="s">
        <v>62</v>
      </c>
      <c r="C32" s="34">
        <f>SUM(C28)</f>
        <v>0</v>
      </c>
      <c r="D32" s="34">
        <f t="shared" ref="D32:E32" si="9">SUM(D28)</f>
        <v>0</v>
      </c>
      <c r="E32" s="34">
        <f t="shared" si="9"/>
        <v>0</v>
      </c>
      <c r="F32" s="34">
        <f>SUM(F28:F31)</f>
        <v>0</v>
      </c>
      <c r="G32" s="34">
        <f t="shared" ref="G32" si="10">SUM(G28:G31)</f>
        <v>0</v>
      </c>
      <c r="H32" s="34">
        <f>SUM(H28:H31)</f>
        <v>0</v>
      </c>
      <c r="I32" s="32"/>
      <c r="J32" s="74"/>
    </row>
    <row r="33" spans="1:10" ht="21" customHeight="1" x14ac:dyDescent="0.15">
      <c r="A33" s="86">
        <v>7</v>
      </c>
      <c r="B33" s="87" t="s">
        <v>58</v>
      </c>
      <c r="C33" s="61">
        <v>0</v>
      </c>
      <c r="D33" s="62"/>
      <c r="E33" s="61">
        <f t="shared" si="2"/>
        <v>0</v>
      </c>
      <c r="F33" s="49">
        <v>0</v>
      </c>
      <c r="G33" s="49">
        <v>0</v>
      </c>
      <c r="H33" s="49">
        <f t="shared" si="0"/>
        <v>0</v>
      </c>
      <c r="I33" s="2"/>
      <c r="J33" s="77"/>
    </row>
    <row r="34" spans="1:10" ht="21" customHeight="1" x14ac:dyDescent="0.15">
      <c r="A34" s="86"/>
      <c r="B34" s="87"/>
      <c r="C34" s="61"/>
      <c r="D34" s="62"/>
      <c r="E34" s="61"/>
      <c r="F34" s="49">
        <v>0</v>
      </c>
      <c r="G34" s="49">
        <v>0</v>
      </c>
      <c r="H34" s="49">
        <f t="shared" si="0"/>
        <v>0</v>
      </c>
      <c r="I34" s="2"/>
      <c r="J34" s="78"/>
    </row>
    <row r="35" spans="1:10" ht="21" customHeight="1" x14ac:dyDescent="0.15">
      <c r="A35" s="86"/>
      <c r="B35" s="87"/>
      <c r="C35" s="61"/>
      <c r="D35" s="62"/>
      <c r="E35" s="61"/>
      <c r="F35" s="49">
        <v>0</v>
      </c>
      <c r="G35" s="49">
        <v>0</v>
      </c>
      <c r="H35" s="49">
        <f t="shared" si="0"/>
        <v>0</v>
      </c>
      <c r="I35" s="2"/>
      <c r="J35" s="78"/>
    </row>
    <row r="36" spans="1:10" ht="21" customHeight="1" x14ac:dyDescent="0.15">
      <c r="A36" s="86"/>
      <c r="B36" s="87"/>
      <c r="C36" s="61"/>
      <c r="D36" s="62"/>
      <c r="E36" s="61"/>
      <c r="F36" s="49">
        <v>0</v>
      </c>
      <c r="G36" s="49">
        <v>0</v>
      </c>
      <c r="H36" s="49">
        <f t="shared" si="0"/>
        <v>0</v>
      </c>
      <c r="I36" s="2"/>
      <c r="J36" s="78"/>
    </row>
    <row r="37" spans="1:10" s="28" customFormat="1" ht="21" customHeight="1" x14ac:dyDescent="0.15">
      <c r="A37" s="31"/>
      <c r="B37" s="27" t="s">
        <v>63</v>
      </c>
      <c r="C37" s="34">
        <f>SUM(C33)</f>
        <v>0</v>
      </c>
      <c r="D37" s="34">
        <f t="shared" ref="D37:E37" si="11">SUM(D33)</f>
        <v>0</v>
      </c>
      <c r="E37" s="34">
        <f t="shared" si="11"/>
        <v>0</v>
      </c>
      <c r="F37" s="34">
        <f>SUM(F33:F36)</f>
        <v>0</v>
      </c>
      <c r="G37" s="34">
        <f t="shared" ref="G37:H37" si="12">SUM(G33:G36)</f>
        <v>0</v>
      </c>
      <c r="H37" s="34">
        <f t="shared" si="12"/>
        <v>0</v>
      </c>
      <c r="I37" s="32"/>
      <c r="J37" s="79"/>
    </row>
    <row r="38" spans="1:10" ht="21" customHeight="1" x14ac:dyDescent="0.15">
      <c r="A38" s="86">
        <v>8</v>
      </c>
      <c r="B38" s="87" t="s">
        <v>3</v>
      </c>
      <c r="C38" s="61">
        <v>0</v>
      </c>
      <c r="D38" s="62"/>
      <c r="E38" s="61">
        <f t="shared" si="2"/>
        <v>0</v>
      </c>
      <c r="F38" s="49">
        <v>0</v>
      </c>
      <c r="G38" s="49">
        <v>0</v>
      </c>
      <c r="H38" s="49">
        <f t="shared" si="0"/>
        <v>0</v>
      </c>
      <c r="I38" s="2"/>
      <c r="J38" s="72" t="s">
        <v>72</v>
      </c>
    </row>
    <row r="39" spans="1:10" ht="21" customHeight="1" x14ac:dyDescent="0.15">
      <c r="A39" s="86"/>
      <c r="B39" s="87"/>
      <c r="C39" s="61"/>
      <c r="D39" s="62"/>
      <c r="E39" s="61"/>
      <c r="F39" s="49">
        <v>0</v>
      </c>
      <c r="G39" s="49">
        <v>0</v>
      </c>
      <c r="H39" s="49">
        <f t="shared" si="0"/>
        <v>0</v>
      </c>
      <c r="I39" s="2"/>
      <c r="J39" s="73"/>
    </row>
    <row r="40" spans="1:10" s="28" customFormat="1" ht="21" customHeight="1" x14ac:dyDescent="0.15">
      <c r="A40" s="31"/>
      <c r="B40" s="27" t="s">
        <v>59</v>
      </c>
      <c r="C40" s="34">
        <f>SUM(C38)</f>
        <v>0</v>
      </c>
      <c r="D40" s="34">
        <f t="shared" ref="D40:E40" si="13">SUM(D38)</f>
        <v>0</v>
      </c>
      <c r="E40" s="34">
        <f t="shared" si="13"/>
        <v>0</v>
      </c>
      <c r="F40" s="34">
        <f>SUM(F38:F39)</f>
        <v>0</v>
      </c>
      <c r="G40" s="34">
        <f t="shared" ref="G40:H40" si="14">SUM(G38:G39)</f>
        <v>0</v>
      </c>
      <c r="H40" s="34">
        <f t="shared" si="14"/>
        <v>0</v>
      </c>
      <c r="I40" s="32"/>
      <c r="J40" s="74"/>
    </row>
    <row r="41" spans="1:10" ht="21" customHeight="1" x14ac:dyDescent="0.15">
      <c r="A41" s="86">
        <v>9</v>
      </c>
      <c r="B41" s="87" t="s">
        <v>60</v>
      </c>
      <c r="C41" s="61">
        <v>0</v>
      </c>
      <c r="D41" s="62"/>
      <c r="E41" s="61">
        <f t="shared" si="2"/>
        <v>0</v>
      </c>
      <c r="F41" s="49">
        <v>0</v>
      </c>
      <c r="G41" s="49">
        <v>0</v>
      </c>
      <c r="H41" s="49">
        <f t="shared" si="0"/>
        <v>0</v>
      </c>
      <c r="I41" s="2"/>
      <c r="J41" s="69" t="s">
        <v>73</v>
      </c>
    </row>
    <row r="42" spans="1:10" ht="21" customHeight="1" x14ac:dyDescent="0.15">
      <c r="A42" s="86"/>
      <c r="B42" s="87"/>
      <c r="C42" s="61"/>
      <c r="D42" s="62"/>
      <c r="E42" s="61"/>
      <c r="F42" s="49">
        <v>0</v>
      </c>
      <c r="G42" s="49">
        <v>0</v>
      </c>
      <c r="H42" s="49">
        <f t="shared" si="0"/>
        <v>0</v>
      </c>
      <c r="I42" s="2"/>
      <c r="J42" s="70"/>
    </row>
    <row r="43" spans="1:10" ht="21" customHeight="1" x14ac:dyDescent="0.15">
      <c r="A43" s="86"/>
      <c r="B43" s="87"/>
      <c r="C43" s="61"/>
      <c r="D43" s="62"/>
      <c r="E43" s="61"/>
      <c r="F43" s="49">
        <v>0</v>
      </c>
      <c r="G43" s="49">
        <v>0</v>
      </c>
      <c r="H43" s="49">
        <f t="shared" si="0"/>
        <v>0</v>
      </c>
      <c r="I43" s="2"/>
      <c r="J43" s="70"/>
    </row>
    <row r="44" spans="1:10" s="28" customFormat="1" ht="21" customHeight="1" x14ac:dyDescent="0.15">
      <c r="A44" s="31"/>
      <c r="B44" s="27" t="s">
        <v>64</v>
      </c>
      <c r="C44" s="34">
        <f>SUM(C41)</f>
        <v>0</v>
      </c>
      <c r="D44" s="34">
        <f t="shared" ref="D44:E44" si="15">SUM(D41)</f>
        <v>0</v>
      </c>
      <c r="E44" s="34">
        <f t="shared" si="15"/>
        <v>0</v>
      </c>
      <c r="F44" s="34">
        <f>SUM(F41:F43)</f>
        <v>0</v>
      </c>
      <c r="G44" s="34">
        <f t="shared" ref="G44:H44" si="16">SUM(G41:G43)</f>
        <v>0</v>
      </c>
      <c r="H44" s="34">
        <f t="shared" si="16"/>
        <v>0</v>
      </c>
      <c r="I44" s="32"/>
      <c r="J44" s="71"/>
    </row>
    <row r="45" spans="1:10" ht="21" customHeight="1" x14ac:dyDescent="0.15">
      <c r="A45" s="63">
        <v>10</v>
      </c>
      <c r="B45" s="87" t="s">
        <v>5</v>
      </c>
      <c r="C45" s="61">
        <v>25000</v>
      </c>
      <c r="D45" s="62">
        <v>1</v>
      </c>
      <c r="E45" s="116">
        <f t="shared" si="2"/>
        <v>25000</v>
      </c>
      <c r="F45" s="49">
        <v>256</v>
      </c>
      <c r="G45" s="49">
        <v>0</v>
      </c>
      <c r="H45" s="49">
        <f t="shared" si="0"/>
        <v>256</v>
      </c>
      <c r="I45" s="2"/>
      <c r="J45" s="77"/>
    </row>
    <row r="46" spans="1:10" ht="21" customHeight="1" x14ac:dyDescent="0.15">
      <c r="A46" s="89"/>
      <c r="B46" s="87"/>
      <c r="C46" s="61"/>
      <c r="D46" s="62"/>
      <c r="E46" s="117"/>
      <c r="F46" s="49">
        <v>38</v>
      </c>
      <c r="G46" s="49">
        <v>0</v>
      </c>
      <c r="H46" s="49">
        <f t="shared" si="0"/>
        <v>38</v>
      </c>
      <c r="I46" s="2" t="s">
        <v>58</v>
      </c>
      <c r="J46" s="78"/>
    </row>
    <row r="47" spans="1:10" ht="21" customHeight="1" x14ac:dyDescent="0.15">
      <c r="A47" s="89"/>
      <c r="B47" s="87"/>
      <c r="C47" s="61"/>
      <c r="D47" s="62"/>
      <c r="E47" s="117"/>
      <c r="F47" s="49">
        <v>0</v>
      </c>
      <c r="G47" s="49">
        <v>0</v>
      </c>
      <c r="H47" s="49">
        <f t="shared" si="0"/>
        <v>0</v>
      </c>
      <c r="I47" s="2"/>
      <c r="J47" s="78"/>
    </row>
    <row r="48" spans="1:10" ht="21" customHeight="1" x14ac:dyDescent="0.15">
      <c r="A48" s="89"/>
      <c r="B48" s="87"/>
      <c r="C48" s="61"/>
      <c r="D48" s="62"/>
      <c r="E48" s="117"/>
      <c r="F48" s="49">
        <v>0</v>
      </c>
      <c r="G48" s="49">
        <v>0</v>
      </c>
      <c r="H48" s="49">
        <f t="shared" si="0"/>
        <v>0</v>
      </c>
      <c r="I48" s="2"/>
      <c r="J48" s="78"/>
    </row>
    <row r="49" spans="1:10" ht="21" customHeight="1" x14ac:dyDescent="0.15">
      <c r="A49" s="89"/>
      <c r="B49" s="87"/>
      <c r="C49" s="61"/>
      <c r="D49" s="62"/>
      <c r="E49" s="117"/>
      <c r="F49" s="49">
        <v>0</v>
      </c>
      <c r="G49" s="49">
        <v>0</v>
      </c>
      <c r="H49" s="49">
        <f t="shared" si="0"/>
        <v>0</v>
      </c>
      <c r="I49" s="2"/>
      <c r="J49" s="78"/>
    </row>
    <row r="50" spans="1:10" ht="21" customHeight="1" x14ac:dyDescent="0.15">
      <c r="A50" s="89"/>
      <c r="B50" s="87"/>
      <c r="C50" s="61"/>
      <c r="D50" s="62"/>
      <c r="E50" s="117"/>
      <c r="F50" s="49">
        <v>0</v>
      </c>
      <c r="G50" s="49">
        <v>0</v>
      </c>
      <c r="H50" s="49">
        <f t="shared" si="0"/>
        <v>0</v>
      </c>
      <c r="I50" s="2"/>
      <c r="J50" s="78"/>
    </row>
    <row r="51" spans="1:10" ht="21" customHeight="1" x14ac:dyDescent="0.15">
      <c r="A51" s="64"/>
      <c r="B51" s="87"/>
      <c r="C51" s="61"/>
      <c r="D51" s="62"/>
      <c r="E51" s="118"/>
      <c r="F51" s="49">
        <v>0</v>
      </c>
      <c r="G51" s="49">
        <v>0</v>
      </c>
      <c r="H51" s="49">
        <f t="shared" si="0"/>
        <v>0</v>
      </c>
      <c r="I51" s="2"/>
      <c r="J51" s="78"/>
    </row>
    <row r="52" spans="1:10" s="28" customFormat="1" ht="21" customHeight="1" x14ac:dyDescent="0.15">
      <c r="A52" s="31"/>
      <c r="B52" s="27" t="s">
        <v>65</v>
      </c>
      <c r="C52" s="34">
        <f>SUM(C45)</f>
        <v>25000</v>
      </c>
      <c r="D52" s="34">
        <f>SUM(D45)</f>
        <v>1</v>
      </c>
      <c r="E52" s="34">
        <f>SUM(E45)</f>
        <v>25000</v>
      </c>
      <c r="F52" s="34">
        <f>SUM(F45:F51)</f>
        <v>294</v>
      </c>
      <c r="G52" s="34">
        <f t="shared" ref="G52:H52" si="17">SUM(G45:G51)</f>
        <v>0</v>
      </c>
      <c r="H52" s="34">
        <f t="shared" si="17"/>
        <v>294</v>
      </c>
      <c r="I52" s="32"/>
      <c r="J52" s="79"/>
    </row>
    <row r="53" spans="1:10" ht="21" customHeight="1" x14ac:dyDescent="0.15">
      <c r="A53" s="31"/>
      <c r="B53" s="27" t="s">
        <v>66</v>
      </c>
      <c r="C53" s="34">
        <f>SUM(C52,C44,C40,C37,C32,C27,C24,C21,C16,C13)</f>
        <v>25000</v>
      </c>
      <c r="D53" s="34">
        <f t="shared" ref="D53:H53" si="18">SUM(D52,D44,D40,D37,D32,D27,D24,D21,D16,D13)</f>
        <v>1</v>
      </c>
      <c r="E53" s="34">
        <f t="shared" si="18"/>
        <v>25000</v>
      </c>
      <c r="F53" s="34">
        <f t="shared" si="18"/>
        <v>11433.69</v>
      </c>
      <c r="G53" s="34">
        <f t="shared" si="18"/>
        <v>0</v>
      </c>
      <c r="H53" s="34">
        <f t="shared" si="18"/>
        <v>11433.69</v>
      </c>
      <c r="I53" s="32"/>
      <c r="J53" s="36"/>
    </row>
    <row r="57" spans="1:10" ht="21" customHeight="1" x14ac:dyDescent="0.15">
      <c r="A57" s="84" t="s">
        <v>12</v>
      </c>
      <c r="B57" s="85"/>
      <c r="C57" s="82" t="s">
        <v>13</v>
      </c>
      <c r="D57" s="82"/>
      <c r="E57" s="82" t="s">
        <v>17</v>
      </c>
      <c r="F57" s="82"/>
      <c r="G57" s="82" t="s">
        <v>18</v>
      </c>
      <c r="H57" s="82"/>
      <c r="I57" s="29" t="s">
        <v>14</v>
      </c>
    </row>
    <row r="58" spans="1:10" ht="21" customHeight="1" x14ac:dyDescent="0.15">
      <c r="A58" s="88">
        <f>E53</f>
        <v>25000</v>
      </c>
      <c r="B58" s="83"/>
      <c r="C58" s="83">
        <f>H53</f>
        <v>11433.69</v>
      </c>
      <c r="D58" s="83"/>
      <c r="E58" s="83">
        <f>F53</f>
        <v>11433.69</v>
      </c>
      <c r="F58" s="83"/>
      <c r="G58" s="83">
        <f>G53</f>
        <v>0</v>
      </c>
      <c r="H58" s="83"/>
      <c r="I58" s="30">
        <f>A58-C58</f>
        <v>13566.31</v>
      </c>
    </row>
    <row r="60" spans="1:10" ht="21" customHeight="1" x14ac:dyDescent="0.15">
      <c r="A60" s="37" t="s">
        <v>77</v>
      </c>
      <c r="B60" s="38"/>
      <c r="C60" s="39" t="s">
        <v>78</v>
      </c>
      <c r="D60" s="37"/>
      <c r="E60" s="37" t="s">
        <v>79</v>
      </c>
      <c r="F60" s="37"/>
      <c r="G60" s="37" t="s">
        <v>80</v>
      </c>
      <c r="H60" s="37"/>
      <c r="I60" s="38"/>
    </row>
  </sheetData>
  <mergeCells count="76">
    <mergeCell ref="A57:B57"/>
    <mergeCell ref="C57:D57"/>
    <mergeCell ref="E57:F57"/>
    <mergeCell ref="G57:H57"/>
    <mergeCell ref="A58:B58"/>
    <mergeCell ref="C58:D58"/>
    <mergeCell ref="E58:F58"/>
    <mergeCell ref="G58:H58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H4:I5"/>
    <mergeCell ref="J4:J5"/>
    <mergeCell ref="A6:A7"/>
    <mergeCell ref="B6:B7"/>
    <mergeCell ref="C6:E6"/>
    <mergeCell ref="F6:I6"/>
    <mergeCell ref="J6:J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32380-0CC7-4241-BDA6-173699740BEB}">
  <dimension ref="A1:K38"/>
  <sheetViews>
    <sheetView topLeftCell="A10" zoomScaleNormal="100" workbookViewId="0">
      <selection activeCell="H15" sqref="H15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90" t="s">
        <v>74</v>
      </c>
      <c r="C3" s="90"/>
      <c r="D3" s="90"/>
      <c r="E3" s="90"/>
      <c r="F3" s="90"/>
      <c r="G3" s="90"/>
      <c r="H3" s="90"/>
      <c r="I3" s="90"/>
      <c r="J3" s="90"/>
      <c r="K3" s="90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0" t="s">
        <v>19</v>
      </c>
      <c r="E5" s="40"/>
      <c r="F5" s="103" t="s">
        <v>83</v>
      </c>
      <c r="G5" s="103"/>
      <c r="H5" s="40" t="s">
        <v>20</v>
      </c>
      <c r="I5" s="8"/>
      <c r="J5" s="103" t="s">
        <v>84</v>
      </c>
      <c r="K5" s="104"/>
    </row>
    <row r="6" spans="2:11" ht="20.100000000000001" customHeight="1" x14ac:dyDescent="0.15">
      <c r="B6" s="9"/>
      <c r="C6" s="10"/>
      <c r="D6" s="11" t="s">
        <v>21</v>
      </c>
      <c r="E6" s="11"/>
      <c r="F6" s="105" t="s">
        <v>85</v>
      </c>
      <c r="G6" s="105"/>
      <c r="H6" s="11" t="s">
        <v>22</v>
      </c>
      <c r="I6" s="10"/>
      <c r="J6" s="105" t="s">
        <v>86</v>
      </c>
      <c r="K6" s="106"/>
    </row>
    <row r="7" spans="2:11" ht="20.100000000000001" customHeight="1" x14ac:dyDescent="0.15">
      <c r="B7" s="9"/>
      <c r="C7" s="10"/>
      <c r="D7" s="11" t="s">
        <v>23</v>
      </c>
      <c r="E7" s="11"/>
      <c r="F7" s="107">
        <v>43558</v>
      </c>
      <c r="G7" s="105"/>
      <c r="H7" s="11" t="s">
        <v>24</v>
      </c>
      <c r="I7" s="10"/>
      <c r="J7" s="107">
        <v>43566</v>
      </c>
      <c r="K7" s="106"/>
    </row>
    <row r="8" spans="2:11" ht="20.100000000000001" customHeight="1" x14ac:dyDescent="0.15">
      <c r="B8" s="12"/>
      <c r="C8" s="13"/>
      <c r="D8" s="41"/>
      <c r="E8" s="41"/>
      <c r="F8" s="50"/>
      <c r="G8" s="50"/>
      <c r="H8" s="41" t="s">
        <v>81</v>
      </c>
      <c r="I8" s="13"/>
      <c r="J8" s="111" t="s">
        <v>92</v>
      </c>
      <c r="K8" s="112"/>
    </row>
    <row r="9" spans="2:11" ht="20.100000000000001" customHeight="1" x14ac:dyDescent="0.1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100000000000001" customHeight="1" x14ac:dyDescent="0.15">
      <c r="B10" s="94" t="s">
        <v>25</v>
      </c>
      <c r="C10" s="96"/>
      <c r="D10" s="51" t="s">
        <v>26</v>
      </c>
      <c r="E10" s="94" t="s">
        <v>27</v>
      </c>
      <c r="F10" s="96"/>
      <c r="G10" s="53" t="s">
        <v>28</v>
      </c>
      <c r="H10" s="52" t="s">
        <v>29</v>
      </c>
      <c r="I10" s="94" t="s">
        <v>30</v>
      </c>
      <c r="J10" s="96"/>
      <c r="K10" s="53" t="s">
        <v>31</v>
      </c>
    </row>
    <row r="11" spans="2:11" ht="20.100000000000001" customHeight="1" x14ac:dyDescent="0.15">
      <c r="B11" s="98">
        <v>1</v>
      </c>
      <c r="C11" s="99"/>
      <c r="D11" s="108" t="s">
        <v>32</v>
      </c>
      <c r="E11" s="98" t="s">
        <v>33</v>
      </c>
      <c r="F11" s="99"/>
      <c r="G11" s="17">
        <v>0</v>
      </c>
      <c r="H11" s="17"/>
      <c r="I11" s="100"/>
      <c r="J11" s="101"/>
      <c r="K11" s="18" t="s">
        <v>34</v>
      </c>
    </row>
    <row r="12" spans="2:11" ht="20.100000000000001" customHeight="1" x14ac:dyDescent="0.15">
      <c r="B12" s="98">
        <v>2</v>
      </c>
      <c r="C12" s="99"/>
      <c r="D12" s="109"/>
      <c r="E12" s="102" t="s">
        <v>35</v>
      </c>
      <c r="F12" s="102"/>
      <c r="G12" s="17">
        <v>0</v>
      </c>
      <c r="H12" s="17">
        <v>207.82</v>
      </c>
      <c r="I12" s="100"/>
      <c r="J12" s="101"/>
      <c r="K12" s="18" t="s">
        <v>36</v>
      </c>
    </row>
    <row r="13" spans="2:11" ht="20.100000000000001" customHeight="1" x14ac:dyDescent="0.15">
      <c r="B13" s="98">
        <v>3</v>
      </c>
      <c r="C13" s="99"/>
      <c r="D13" s="109"/>
      <c r="E13" s="98" t="s">
        <v>37</v>
      </c>
      <c r="F13" s="99"/>
      <c r="G13" s="17">
        <v>0</v>
      </c>
      <c r="H13" s="17"/>
      <c r="I13" s="100"/>
      <c r="J13" s="101"/>
      <c r="K13" s="18" t="s">
        <v>34</v>
      </c>
    </row>
    <row r="14" spans="2:11" ht="20.100000000000001" customHeight="1" x14ac:dyDescent="0.15">
      <c r="B14" s="98">
        <v>4</v>
      </c>
      <c r="C14" s="99"/>
      <c r="D14" s="109"/>
      <c r="E14" s="98" t="s">
        <v>38</v>
      </c>
      <c r="F14" s="99"/>
      <c r="G14" s="17">
        <v>0</v>
      </c>
      <c r="H14" s="17"/>
      <c r="I14" s="100"/>
      <c r="J14" s="101"/>
      <c r="K14" s="18" t="s">
        <v>39</v>
      </c>
    </row>
    <row r="15" spans="2:11" ht="20.100000000000001" customHeight="1" x14ac:dyDescent="0.15">
      <c r="B15" s="98">
        <v>5</v>
      </c>
      <c r="C15" s="99"/>
      <c r="D15" s="108" t="s">
        <v>40</v>
      </c>
      <c r="E15" s="102" t="s">
        <v>82</v>
      </c>
      <c r="F15" s="102"/>
      <c r="G15" s="17">
        <v>0</v>
      </c>
      <c r="H15" s="17"/>
      <c r="I15" s="100"/>
      <c r="J15" s="101"/>
      <c r="K15" s="18"/>
    </row>
    <row r="16" spans="2:11" ht="20.100000000000001" customHeight="1" x14ac:dyDescent="0.15">
      <c r="B16" s="98">
        <v>6</v>
      </c>
      <c r="C16" s="99"/>
      <c r="D16" s="109"/>
      <c r="E16" s="102"/>
      <c r="F16" s="102"/>
      <c r="G16" s="17">
        <v>0</v>
      </c>
      <c r="H16" s="17"/>
      <c r="I16" s="100"/>
      <c r="J16" s="101"/>
      <c r="K16" s="18"/>
    </row>
    <row r="17" spans="1:11" ht="20.100000000000001" customHeight="1" x14ac:dyDescent="0.15">
      <c r="B17" s="98">
        <v>7</v>
      </c>
      <c r="C17" s="99"/>
      <c r="D17" s="110"/>
      <c r="E17" s="102"/>
      <c r="F17" s="102"/>
      <c r="G17" s="17">
        <v>0</v>
      </c>
      <c r="H17" s="17"/>
      <c r="I17" s="100"/>
      <c r="J17" s="101"/>
      <c r="K17" s="18"/>
    </row>
    <row r="18" spans="1:11" ht="20.100000000000001" customHeight="1" x14ac:dyDescent="0.15">
      <c r="B18" s="94" t="s">
        <v>41</v>
      </c>
      <c r="C18" s="95"/>
      <c r="D18" s="95"/>
      <c r="E18" s="95"/>
      <c r="F18" s="96"/>
      <c r="G18" s="19">
        <f>SUM(G11:G17)</f>
        <v>0</v>
      </c>
      <c r="H18" s="19">
        <f>SUM(H11:H17)</f>
        <v>207.82</v>
      </c>
      <c r="I18" s="114">
        <f>SUM(I11:J17)</f>
        <v>0</v>
      </c>
      <c r="J18" s="115"/>
      <c r="K18" s="20"/>
    </row>
    <row r="19" spans="1:11" ht="20.100000000000001" customHeight="1" x14ac:dyDescent="0.1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100000000000001" customHeight="1" x14ac:dyDescent="0.15">
      <c r="B20" s="97" t="s">
        <v>29</v>
      </c>
      <c r="C20" s="97"/>
      <c r="D20" s="97"/>
      <c r="E20" s="97"/>
      <c r="F20" s="97"/>
      <c r="G20" s="97" t="s">
        <v>42</v>
      </c>
      <c r="H20" s="97"/>
      <c r="I20" s="97"/>
      <c r="J20" s="97"/>
      <c r="K20" s="53" t="s">
        <v>43</v>
      </c>
    </row>
    <row r="21" spans="1:11" ht="20.100000000000001" customHeight="1" x14ac:dyDescent="0.15">
      <c r="B21" s="113">
        <f>H18</f>
        <v>207.82</v>
      </c>
      <c r="C21" s="113"/>
      <c r="D21" s="113"/>
      <c r="E21" s="113"/>
      <c r="F21" s="113"/>
      <c r="G21" s="113">
        <f>I18</f>
        <v>0</v>
      </c>
      <c r="H21" s="113"/>
      <c r="I21" s="113"/>
      <c r="J21" s="113"/>
      <c r="K21" s="22">
        <f>SUM(B21:J21)</f>
        <v>207.82</v>
      </c>
    </row>
    <row r="22" spans="1:11" ht="20.100000000000001" customHeight="1" x14ac:dyDescent="0.1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100000000000001" customHeight="1" x14ac:dyDescent="0.1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8.75" x14ac:dyDescent="0.15">
      <c r="A26" s="90"/>
      <c r="B26" s="90"/>
      <c r="C26" s="90"/>
      <c r="D26" s="90"/>
      <c r="E26" s="90"/>
      <c r="F26" s="90"/>
      <c r="G26" s="90"/>
      <c r="H26" s="90"/>
      <c r="I26" s="90"/>
      <c r="J26" s="90"/>
      <c r="K26" s="90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A26:K26"/>
    <mergeCell ref="B18:F18"/>
    <mergeCell ref="I18:J18"/>
    <mergeCell ref="B20:F20"/>
    <mergeCell ref="G20:J20"/>
    <mergeCell ref="B21:F21"/>
    <mergeCell ref="G21:J21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F7:G7"/>
    <mergeCell ref="J7:K7"/>
    <mergeCell ref="B3:K3"/>
    <mergeCell ref="F5:G5"/>
    <mergeCell ref="J5:K5"/>
    <mergeCell ref="F6:G6"/>
    <mergeCell ref="J6:K6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2594A-047C-4E61-8A47-6D5CB23B4708}">
  <sheetPr>
    <tabColor rgb="FFFFFF00"/>
    <pageSetUpPr fitToPage="1"/>
  </sheetPr>
  <dimension ref="A2:L60"/>
  <sheetViews>
    <sheetView topLeftCell="A34" zoomScaleNormal="100" workbookViewId="0">
      <selection activeCell="I54" sqref="I54"/>
    </sheetView>
  </sheetViews>
  <sheetFormatPr defaultRowHeight="21" customHeight="1" x14ac:dyDescent="0.15"/>
  <cols>
    <col min="1" max="1" width="9" style="1"/>
    <col min="2" max="2" width="16.75" bestFit="1" customWidth="1"/>
    <col min="3" max="3" width="12" style="26" bestFit="1" customWidth="1"/>
    <col min="5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90" t="s">
        <v>76</v>
      </c>
      <c r="D2" s="90"/>
      <c r="E2" s="90"/>
      <c r="F2" s="90"/>
      <c r="G2" s="90"/>
      <c r="H2" s="90"/>
      <c r="I2" s="35"/>
      <c r="J2" s="35"/>
      <c r="K2" s="35"/>
      <c r="L2" s="35"/>
    </row>
    <row r="4" spans="1:12" ht="21" customHeight="1" x14ac:dyDescent="0.15">
      <c r="H4" s="75" t="s">
        <v>93</v>
      </c>
      <c r="I4" s="75"/>
      <c r="J4" s="75" t="s">
        <v>94</v>
      </c>
    </row>
    <row r="5" spans="1:12" ht="21" customHeight="1" x14ac:dyDescent="0.15">
      <c r="H5" s="76"/>
      <c r="I5" s="76"/>
      <c r="J5" s="76"/>
    </row>
    <row r="6" spans="1:12" ht="21" customHeight="1" x14ac:dyDescent="0.15">
      <c r="A6" s="93" t="s">
        <v>48</v>
      </c>
      <c r="B6" s="80" t="s">
        <v>0</v>
      </c>
      <c r="C6" s="91" t="s">
        <v>11</v>
      </c>
      <c r="D6" s="91"/>
      <c r="E6" s="91"/>
      <c r="F6" s="92" t="s">
        <v>10</v>
      </c>
      <c r="G6" s="92"/>
      <c r="H6" s="92"/>
      <c r="I6" s="92"/>
      <c r="J6" s="80" t="s">
        <v>6</v>
      </c>
    </row>
    <row r="7" spans="1:12" ht="21" customHeight="1" x14ac:dyDescent="0.15">
      <c r="A7" s="93"/>
      <c r="B7" s="80"/>
      <c r="C7" s="25" t="s">
        <v>9</v>
      </c>
      <c r="D7" s="3" t="s">
        <v>1</v>
      </c>
      <c r="E7" s="55" t="s">
        <v>7</v>
      </c>
      <c r="F7" s="56" t="s">
        <v>15</v>
      </c>
      <c r="G7" s="56" t="s">
        <v>16</v>
      </c>
      <c r="H7" s="56" t="s">
        <v>8</v>
      </c>
      <c r="I7" s="56" t="s">
        <v>49</v>
      </c>
      <c r="J7" s="80"/>
    </row>
    <row r="8" spans="1:12" ht="21" customHeight="1" x14ac:dyDescent="0.15">
      <c r="A8" s="86">
        <v>1</v>
      </c>
      <c r="B8" s="87" t="s">
        <v>2</v>
      </c>
      <c r="C8" s="61">
        <v>0</v>
      </c>
      <c r="D8" s="62"/>
      <c r="E8" s="61">
        <f>C8*D8</f>
        <v>0</v>
      </c>
      <c r="F8" s="54">
        <v>0</v>
      </c>
      <c r="G8" s="54">
        <v>0</v>
      </c>
      <c r="H8" s="54">
        <f t="shared" ref="H8:H51" si="0">F8+G8</f>
        <v>0</v>
      </c>
      <c r="I8" s="2"/>
      <c r="J8" s="81" t="s">
        <v>75</v>
      </c>
    </row>
    <row r="9" spans="1:12" ht="21" customHeight="1" x14ac:dyDescent="0.15">
      <c r="A9" s="86"/>
      <c r="B9" s="87"/>
      <c r="C9" s="61"/>
      <c r="D9" s="62"/>
      <c r="E9" s="61"/>
      <c r="F9" s="54">
        <v>0</v>
      </c>
      <c r="G9" s="54">
        <v>0</v>
      </c>
      <c r="H9" s="54">
        <f t="shared" si="0"/>
        <v>0</v>
      </c>
      <c r="I9" s="2"/>
      <c r="J9" s="70"/>
    </row>
    <row r="10" spans="1:12" ht="21" customHeight="1" x14ac:dyDescent="0.15">
      <c r="A10" s="86"/>
      <c r="B10" s="87"/>
      <c r="C10" s="61"/>
      <c r="D10" s="62"/>
      <c r="E10" s="61"/>
      <c r="F10" s="54">
        <v>0</v>
      </c>
      <c r="G10" s="54">
        <v>0</v>
      </c>
      <c r="H10" s="54">
        <f t="shared" si="0"/>
        <v>0</v>
      </c>
      <c r="I10" s="2"/>
      <c r="J10" s="70"/>
    </row>
    <row r="11" spans="1:12" ht="21" customHeight="1" x14ac:dyDescent="0.15">
      <c r="A11" s="86"/>
      <c r="B11" s="87"/>
      <c r="C11" s="61"/>
      <c r="D11" s="62"/>
      <c r="E11" s="61"/>
      <c r="F11" s="54">
        <v>0</v>
      </c>
      <c r="G11" s="54">
        <v>0</v>
      </c>
      <c r="H11" s="54">
        <f t="shared" si="0"/>
        <v>0</v>
      </c>
      <c r="I11" s="2"/>
      <c r="J11" s="70"/>
    </row>
    <row r="12" spans="1:12" ht="21" customHeight="1" x14ac:dyDescent="0.15">
      <c r="A12" s="86"/>
      <c r="B12" s="87"/>
      <c r="C12" s="61"/>
      <c r="D12" s="62"/>
      <c r="E12" s="61"/>
      <c r="F12" s="54">
        <v>0</v>
      </c>
      <c r="G12" s="54">
        <v>0</v>
      </c>
      <c r="H12" s="54">
        <f t="shared" si="0"/>
        <v>0</v>
      </c>
      <c r="I12" s="2"/>
      <c r="J12" s="70"/>
    </row>
    <row r="13" spans="1:12" s="28" customFormat="1" ht="21" customHeight="1" x14ac:dyDescent="0.15">
      <c r="A13" s="31"/>
      <c r="B13" s="27" t="s">
        <v>50</v>
      </c>
      <c r="C13" s="34">
        <f>SUM(C8)</f>
        <v>0</v>
      </c>
      <c r="D13" s="34">
        <f>SUM(D8)</f>
        <v>0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2"/>
      <c r="J13" s="71"/>
    </row>
    <row r="14" spans="1:12" ht="21" customHeight="1" x14ac:dyDescent="0.15">
      <c r="A14" s="63">
        <v>2</v>
      </c>
      <c r="B14" s="65" t="s">
        <v>51</v>
      </c>
      <c r="C14" s="67">
        <v>0</v>
      </c>
      <c r="D14" s="63"/>
      <c r="E14" s="67">
        <f t="shared" ref="E14:E45" si="2">C14*D14</f>
        <v>0</v>
      </c>
      <c r="F14" s="54">
        <v>0</v>
      </c>
      <c r="G14" s="54">
        <v>0</v>
      </c>
      <c r="H14" s="54">
        <f t="shared" si="0"/>
        <v>0</v>
      </c>
      <c r="I14" s="2"/>
      <c r="J14" s="69" t="s">
        <v>67</v>
      </c>
    </row>
    <row r="15" spans="1:12" ht="21" customHeight="1" x14ac:dyDescent="0.15">
      <c r="A15" s="64"/>
      <c r="B15" s="66"/>
      <c r="C15" s="68"/>
      <c r="D15" s="64"/>
      <c r="E15" s="68"/>
      <c r="F15" s="54">
        <v>0</v>
      </c>
      <c r="G15" s="54">
        <v>0</v>
      </c>
      <c r="H15" s="54">
        <f t="shared" si="0"/>
        <v>0</v>
      </c>
      <c r="I15" s="2"/>
      <c r="J15" s="70"/>
    </row>
    <row r="16" spans="1:12" s="28" customFormat="1" ht="21" customHeight="1" x14ac:dyDescent="0.15">
      <c r="A16" s="31"/>
      <c r="B16" s="27" t="s">
        <v>52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2"/>
      <c r="J16" s="71"/>
    </row>
    <row r="17" spans="1:10" ht="21" customHeight="1" x14ac:dyDescent="0.15">
      <c r="A17" s="86">
        <v>3</v>
      </c>
      <c r="B17" s="87" t="s">
        <v>53</v>
      </c>
      <c r="C17" s="61">
        <v>0</v>
      </c>
      <c r="D17" s="62"/>
      <c r="E17" s="61">
        <f t="shared" si="2"/>
        <v>0</v>
      </c>
      <c r="F17" s="54">
        <v>0</v>
      </c>
      <c r="G17" s="54">
        <v>0</v>
      </c>
      <c r="H17" s="54">
        <f t="shared" si="0"/>
        <v>0</v>
      </c>
      <c r="I17" s="2"/>
      <c r="J17" s="72" t="s">
        <v>68</v>
      </c>
    </row>
    <row r="18" spans="1:10" ht="21" customHeight="1" x14ac:dyDescent="0.15">
      <c r="A18" s="86"/>
      <c r="B18" s="87"/>
      <c r="C18" s="61"/>
      <c r="D18" s="62"/>
      <c r="E18" s="61"/>
      <c r="F18" s="54">
        <v>0</v>
      </c>
      <c r="G18" s="54">
        <v>0</v>
      </c>
      <c r="H18" s="54">
        <f t="shared" si="0"/>
        <v>0</v>
      </c>
      <c r="I18" s="2"/>
      <c r="J18" s="73"/>
    </row>
    <row r="19" spans="1:10" ht="21" customHeight="1" x14ac:dyDescent="0.15">
      <c r="A19" s="86"/>
      <c r="B19" s="87"/>
      <c r="C19" s="61"/>
      <c r="D19" s="62"/>
      <c r="E19" s="61"/>
      <c r="F19" s="54">
        <v>0</v>
      </c>
      <c r="G19" s="54">
        <v>0</v>
      </c>
      <c r="H19" s="54">
        <f t="shared" si="0"/>
        <v>0</v>
      </c>
      <c r="I19" s="2"/>
      <c r="J19" s="73"/>
    </row>
    <row r="20" spans="1:10" ht="21" customHeight="1" x14ac:dyDescent="0.15">
      <c r="A20" s="86"/>
      <c r="B20" s="87"/>
      <c r="C20" s="61"/>
      <c r="D20" s="62"/>
      <c r="E20" s="61"/>
      <c r="F20" s="54">
        <v>0</v>
      </c>
      <c r="G20" s="54">
        <v>0</v>
      </c>
      <c r="H20" s="54">
        <f t="shared" si="0"/>
        <v>0</v>
      </c>
      <c r="I20" s="2"/>
      <c r="J20" s="73"/>
    </row>
    <row r="21" spans="1:10" s="28" customFormat="1" ht="21" customHeight="1" x14ac:dyDescent="0.15">
      <c r="A21" s="31"/>
      <c r="B21" s="27" t="s">
        <v>54</v>
      </c>
      <c r="C21" s="34">
        <f>SUM(C17)</f>
        <v>0</v>
      </c>
      <c r="D21" s="34">
        <f t="shared" ref="D21:E21" si="3">SUM(D17)</f>
        <v>0</v>
      </c>
      <c r="E21" s="34">
        <f t="shared" si="3"/>
        <v>0</v>
      </c>
      <c r="F21" s="34">
        <f>SUM(F17:F20)</f>
        <v>0</v>
      </c>
      <c r="G21" s="34">
        <f t="shared" ref="G21:H21" si="4">SUM(G17:G20)</f>
        <v>0</v>
      </c>
      <c r="H21" s="34">
        <f t="shared" si="4"/>
        <v>0</v>
      </c>
      <c r="I21" s="32"/>
      <c r="J21" s="74"/>
    </row>
    <row r="22" spans="1:10" ht="21" customHeight="1" x14ac:dyDescent="0.15">
      <c r="A22" s="86">
        <v>4</v>
      </c>
      <c r="B22" s="87" t="s">
        <v>4</v>
      </c>
      <c r="C22" s="61">
        <v>0</v>
      </c>
      <c r="D22" s="62"/>
      <c r="E22" s="61">
        <f t="shared" si="2"/>
        <v>0</v>
      </c>
      <c r="F22" s="54">
        <v>0</v>
      </c>
      <c r="G22" s="54">
        <v>0</v>
      </c>
      <c r="H22" s="54">
        <f t="shared" si="0"/>
        <v>0</v>
      </c>
      <c r="I22" s="2"/>
      <c r="J22" s="72" t="s">
        <v>69</v>
      </c>
    </row>
    <row r="23" spans="1:10" ht="21" customHeight="1" x14ac:dyDescent="0.15">
      <c r="A23" s="86"/>
      <c r="B23" s="87"/>
      <c r="C23" s="61"/>
      <c r="D23" s="62"/>
      <c r="E23" s="61"/>
      <c r="F23" s="54">
        <v>0</v>
      </c>
      <c r="G23" s="54">
        <v>0</v>
      </c>
      <c r="H23" s="54">
        <f t="shared" si="0"/>
        <v>0</v>
      </c>
      <c r="I23" s="2"/>
      <c r="J23" s="73"/>
    </row>
    <row r="24" spans="1:10" s="28" customFormat="1" ht="21" customHeight="1" x14ac:dyDescent="0.15">
      <c r="A24" s="31"/>
      <c r="B24" s="27" t="s">
        <v>55</v>
      </c>
      <c r="C24" s="34">
        <f>SUM(C22)</f>
        <v>0</v>
      </c>
      <c r="D24" s="34">
        <f t="shared" ref="D24:E24" si="5">SUM(D22)</f>
        <v>0</v>
      </c>
      <c r="E24" s="34">
        <f t="shared" si="5"/>
        <v>0</v>
      </c>
      <c r="F24" s="34">
        <f>SUM(F22:F23)</f>
        <v>0</v>
      </c>
      <c r="G24" s="34">
        <f t="shared" ref="G24" si="6">SUM(G22:G23)</f>
        <v>0</v>
      </c>
      <c r="H24" s="34">
        <f>SUM(H22:H23)</f>
        <v>0</v>
      </c>
      <c r="I24" s="32"/>
      <c r="J24" s="74"/>
    </row>
    <row r="25" spans="1:10" ht="21" customHeight="1" x14ac:dyDescent="0.15">
      <c r="A25" s="63">
        <v>5</v>
      </c>
      <c r="B25" s="65" t="s">
        <v>56</v>
      </c>
      <c r="C25" s="67">
        <v>0</v>
      </c>
      <c r="D25" s="63"/>
      <c r="E25" s="67">
        <f t="shared" si="2"/>
        <v>0</v>
      </c>
      <c r="F25" s="54">
        <v>0</v>
      </c>
      <c r="G25" s="54">
        <v>0</v>
      </c>
      <c r="H25" s="54">
        <f t="shared" si="0"/>
        <v>0</v>
      </c>
      <c r="I25" s="2"/>
      <c r="J25" s="69" t="s">
        <v>70</v>
      </c>
    </row>
    <row r="26" spans="1:10" ht="21" customHeight="1" x14ac:dyDescent="0.15">
      <c r="A26" s="64"/>
      <c r="B26" s="66"/>
      <c r="C26" s="68"/>
      <c r="D26" s="64"/>
      <c r="E26" s="68"/>
      <c r="F26" s="54">
        <v>0</v>
      </c>
      <c r="G26" s="54">
        <v>0</v>
      </c>
      <c r="H26" s="54">
        <f t="shared" si="0"/>
        <v>0</v>
      </c>
      <c r="I26" s="2"/>
      <c r="J26" s="70"/>
    </row>
    <row r="27" spans="1:10" s="28" customFormat="1" ht="21" customHeight="1" x14ac:dyDescent="0.15">
      <c r="A27" s="31"/>
      <c r="B27" s="27" t="s">
        <v>61</v>
      </c>
      <c r="C27" s="34">
        <f>SUM(C25)</f>
        <v>0</v>
      </c>
      <c r="D27" s="34">
        <f t="shared" ref="D27:E27" si="7">SUM(D25)</f>
        <v>0</v>
      </c>
      <c r="E27" s="34">
        <f t="shared" si="7"/>
        <v>0</v>
      </c>
      <c r="F27" s="34">
        <f>SUM(F25:F26)</f>
        <v>0</v>
      </c>
      <c r="G27" s="34">
        <f>SUM(G25:G26)</f>
        <v>0</v>
      </c>
      <c r="H27" s="34">
        <f t="shared" ref="H27" si="8">SUM(H25:H26)</f>
        <v>0</v>
      </c>
      <c r="I27" s="32"/>
      <c r="J27" s="71"/>
    </row>
    <row r="28" spans="1:10" ht="21" customHeight="1" x14ac:dyDescent="0.15">
      <c r="A28" s="86">
        <v>6</v>
      </c>
      <c r="B28" s="87" t="s">
        <v>57</v>
      </c>
      <c r="C28" s="61">
        <v>0</v>
      </c>
      <c r="D28" s="62"/>
      <c r="E28" s="61">
        <f t="shared" si="2"/>
        <v>0</v>
      </c>
      <c r="F28" s="54">
        <v>0</v>
      </c>
      <c r="G28" s="54">
        <v>0</v>
      </c>
      <c r="H28" s="54">
        <f t="shared" si="0"/>
        <v>0</v>
      </c>
      <c r="I28" s="2"/>
      <c r="J28" s="69" t="s">
        <v>71</v>
      </c>
    </row>
    <row r="29" spans="1:10" ht="21" customHeight="1" x14ac:dyDescent="0.15">
      <c r="A29" s="86"/>
      <c r="B29" s="87"/>
      <c r="C29" s="61"/>
      <c r="D29" s="62"/>
      <c r="E29" s="61"/>
      <c r="F29" s="54">
        <v>0</v>
      </c>
      <c r="G29" s="54">
        <v>0</v>
      </c>
      <c r="H29" s="54">
        <f t="shared" si="0"/>
        <v>0</v>
      </c>
      <c r="I29" s="2"/>
      <c r="J29" s="73"/>
    </row>
    <row r="30" spans="1:10" ht="21" customHeight="1" x14ac:dyDescent="0.15">
      <c r="A30" s="86"/>
      <c r="B30" s="87"/>
      <c r="C30" s="61"/>
      <c r="D30" s="62"/>
      <c r="E30" s="61"/>
      <c r="F30" s="54">
        <v>0</v>
      </c>
      <c r="G30" s="54">
        <v>0</v>
      </c>
      <c r="H30" s="54">
        <f t="shared" si="0"/>
        <v>0</v>
      </c>
      <c r="I30" s="2"/>
      <c r="J30" s="73"/>
    </row>
    <row r="31" spans="1:10" ht="21" customHeight="1" x14ac:dyDescent="0.15">
      <c r="A31" s="86"/>
      <c r="B31" s="87"/>
      <c r="C31" s="61"/>
      <c r="D31" s="62"/>
      <c r="E31" s="61"/>
      <c r="F31" s="54">
        <v>0</v>
      </c>
      <c r="G31" s="54">
        <v>0</v>
      </c>
      <c r="H31" s="54">
        <f t="shared" si="0"/>
        <v>0</v>
      </c>
      <c r="I31" s="2"/>
      <c r="J31" s="73"/>
    </row>
    <row r="32" spans="1:10" s="28" customFormat="1" ht="21" customHeight="1" x14ac:dyDescent="0.15">
      <c r="A32" s="31"/>
      <c r="B32" s="27" t="s">
        <v>62</v>
      </c>
      <c r="C32" s="34">
        <f>SUM(C28)</f>
        <v>0</v>
      </c>
      <c r="D32" s="34">
        <f t="shared" ref="D32:E32" si="9">SUM(D28)</f>
        <v>0</v>
      </c>
      <c r="E32" s="34">
        <f t="shared" si="9"/>
        <v>0</v>
      </c>
      <c r="F32" s="34">
        <f>SUM(F28:F31)</f>
        <v>0</v>
      </c>
      <c r="G32" s="34">
        <f t="shared" ref="G32" si="10">SUM(G28:G31)</f>
        <v>0</v>
      </c>
      <c r="H32" s="34">
        <f>SUM(H28:H31)</f>
        <v>0</v>
      </c>
      <c r="I32" s="32"/>
      <c r="J32" s="74"/>
    </row>
    <row r="33" spans="1:10" ht="21" customHeight="1" x14ac:dyDescent="0.15">
      <c r="A33" s="86">
        <v>7</v>
      </c>
      <c r="B33" s="87" t="s">
        <v>58</v>
      </c>
      <c r="C33" s="61">
        <v>0</v>
      </c>
      <c r="D33" s="62"/>
      <c r="E33" s="61">
        <f t="shared" si="2"/>
        <v>0</v>
      </c>
      <c r="F33" s="54">
        <v>0</v>
      </c>
      <c r="G33" s="54">
        <v>0</v>
      </c>
      <c r="H33" s="54">
        <f t="shared" si="0"/>
        <v>0</v>
      </c>
      <c r="I33" s="2"/>
      <c r="J33" s="77"/>
    </row>
    <row r="34" spans="1:10" ht="21" customHeight="1" x14ac:dyDescent="0.15">
      <c r="A34" s="86"/>
      <c r="B34" s="87"/>
      <c r="C34" s="61"/>
      <c r="D34" s="62"/>
      <c r="E34" s="61"/>
      <c r="F34" s="54">
        <v>0</v>
      </c>
      <c r="G34" s="54">
        <v>0</v>
      </c>
      <c r="H34" s="54">
        <f t="shared" si="0"/>
        <v>0</v>
      </c>
      <c r="I34" s="2"/>
      <c r="J34" s="78"/>
    </row>
    <row r="35" spans="1:10" ht="21" customHeight="1" x14ac:dyDescent="0.15">
      <c r="A35" s="86"/>
      <c r="B35" s="87"/>
      <c r="C35" s="61"/>
      <c r="D35" s="62"/>
      <c r="E35" s="61"/>
      <c r="F35" s="54">
        <v>0</v>
      </c>
      <c r="G35" s="54">
        <v>0</v>
      </c>
      <c r="H35" s="54">
        <f t="shared" si="0"/>
        <v>0</v>
      </c>
      <c r="I35" s="2"/>
      <c r="J35" s="78"/>
    </row>
    <row r="36" spans="1:10" ht="21" customHeight="1" x14ac:dyDescent="0.15">
      <c r="A36" s="86"/>
      <c r="B36" s="87"/>
      <c r="C36" s="61"/>
      <c r="D36" s="62"/>
      <c r="E36" s="61"/>
      <c r="F36" s="54">
        <v>0</v>
      </c>
      <c r="G36" s="54">
        <v>0</v>
      </c>
      <c r="H36" s="54">
        <f t="shared" si="0"/>
        <v>0</v>
      </c>
      <c r="I36" s="2"/>
      <c r="J36" s="78"/>
    </row>
    <row r="37" spans="1:10" s="28" customFormat="1" ht="21" customHeight="1" x14ac:dyDescent="0.15">
      <c r="A37" s="31"/>
      <c r="B37" s="27" t="s">
        <v>63</v>
      </c>
      <c r="C37" s="34">
        <f>SUM(C33)</f>
        <v>0</v>
      </c>
      <c r="D37" s="34">
        <f t="shared" ref="D37:E37" si="11">SUM(D33)</f>
        <v>0</v>
      </c>
      <c r="E37" s="34">
        <f t="shared" si="11"/>
        <v>0</v>
      </c>
      <c r="F37" s="34">
        <f>SUM(F33:F36)</f>
        <v>0</v>
      </c>
      <c r="G37" s="34">
        <f t="shared" ref="G37:H37" si="12">SUM(G33:G36)</f>
        <v>0</v>
      </c>
      <c r="H37" s="34">
        <f t="shared" si="12"/>
        <v>0</v>
      </c>
      <c r="I37" s="32"/>
      <c r="J37" s="79"/>
    </row>
    <row r="38" spans="1:10" ht="21" customHeight="1" x14ac:dyDescent="0.15">
      <c r="A38" s="86">
        <v>8</v>
      </c>
      <c r="B38" s="87" t="s">
        <v>3</v>
      </c>
      <c r="C38" s="61">
        <v>0</v>
      </c>
      <c r="D38" s="62"/>
      <c r="E38" s="61">
        <f t="shared" si="2"/>
        <v>0</v>
      </c>
      <c r="F38" s="54">
        <v>0</v>
      </c>
      <c r="G38" s="54">
        <v>0</v>
      </c>
      <c r="H38" s="54">
        <f t="shared" si="0"/>
        <v>0</v>
      </c>
      <c r="I38" s="2"/>
      <c r="J38" s="72" t="s">
        <v>72</v>
      </c>
    </row>
    <row r="39" spans="1:10" ht="21" customHeight="1" x14ac:dyDescent="0.15">
      <c r="A39" s="86"/>
      <c r="B39" s="87"/>
      <c r="C39" s="61"/>
      <c r="D39" s="62"/>
      <c r="E39" s="61"/>
      <c r="F39" s="54">
        <v>0</v>
      </c>
      <c r="G39" s="54">
        <v>0</v>
      </c>
      <c r="H39" s="54">
        <f t="shared" si="0"/>
        <v>0</v>
      </c>
      <c r="I39" s="2"/>
      <c r="J39" s="73"/>
    </row>
    <row r="40" spans="1:10" s="28" customFormat="1" ht="21" customHeight="1" x14ac:dyDescent="0.15">
      <c r="A40" s="31"/>
      <c r="B40" s="27" t="s">
        <v>59</v>
      </c>
      <c r="C40" s="34">
        <f>SUM(C38)</f>
        <v>0</v>
      </c>
      <c r="D40" s="34">
        <f t="shared" ref="D40:E40" si="13">SUM(D38)</f>
        <v>0</v>
      </c>
      <c r="E40" s="34">
        <f t="shared" si="13"/>
        <v>0</v>
      </c>
      <c r="F40" s="34">
        <f>SUM(F38:F39)</f>
        <v>0</v>
      </c>
      <c r="G40" s="34">
        <f t="shared" ref="G40:H40" si="14">SUM(G38:G39)</f>
        <v>0</v>
      </c>
      <c r="H40" s="34">
        <f t="shared" si="14"/>
        <v>0</v>
      </c>
      <c r="I40" s="32"/>
      <c r="J40" s="74"/>
    </row>
    <row r="41" spans="1:10" ht="21" customHeight="1" x14ac:dyDescent="0.15">
      <c r="A41" s="86">
        <v>9</v>
      </c>
      <c r="B41" s="87" t="s">
        <v>60</v>
      </c>
      <c r="C41" s="61">
        <v>0</v>
      </c>
      <c r="D41" s="62"/>
      <c r="E41" s="61">
        <f t="shared" si="2"/>
        <v>0</v>
      </c>
      <c r="F41" s="54">
        <v>0</v>
      </c>
      <c r="G41" s="54">
        <v>0</v>
      </c>
      <c r="H41" s="54">
        <f t="shared" si="0"/>
        <v>0</v>
      </c>
      <c r="I41" s="2"/>
      <c r="J41" s="69" t="s">
        <v>73</v>
      </c>
    </row>
    <row r="42" spans="1:10" ht="21" customHeight="1" x14ac:dyDescent="0.15">
      <c r="A42" s="86"/>
      <c r="B42" s="87"/>
      <c r="C42" s="61"/>
      <c r="D42" s="62"/>
      <c r="E42" s="61"/>
      <c r="F42" s="54">
        <v>0</v>
      </c>
      <c r="G42" s="54">
        <v>0</v>
      </c>
      <c r="H42" s="54">
        <f t="shared" si="0"/>
        <v>0</v>
      </c>
      <c r="I42" s="2"/>
      <c r="J42" s="70"/>
    </row>
    <row r="43" spans="1:10" ht="21" customHeight="1" x14ac:dyDescent="0.15">
      <c r="A43" s="86"/>
      <c r="B43" s="87"/>
      <c r="C43" s="61"/>
      <c r="D43" s="62"/>
      <c r="E43" s="61"/>
      <c r="F43" s="54">
        <v>0</v>
      </c>
      <c r="G43" s="54">
        <v>0</v>
      </c>
      <c r="H43" s="54">
        <f t="shared" si="0"/>
        <v>0</v>
      </c>
      <c r="I43" s="2"/>
      <c r="J43" s="70"/>
    </row>
    <row r="44" spans="1:10" s="28" customFormat="1" ht="21" customHeight="1" x14ac:dyDescent="0.15">
      <c r="A44" s="31"/>
      <c r="B44" s="27" t="s">
        <v>64</v>
      </c>
      <c r="C44" s="34">
        <f>SUM(C41)</f>
        <v>0</v>
      </c>
      <c r="D44" s="34">
        <f t="shared" ref="D44:E44" si="15">SUM(D41)</f>
        <v>0</v>
      </c>
      <c r="E44" s="34">
        <f t="shared" si="15"/>
        <v>0</v>
      </c>
      <c r="F44" s="34">
        <f>SUM(F41:F43)</f>
        <v>0</v>
      </c>
      <c r="G44" s="34">
        <f t="shared" ref="G44:H44" si="16">SUM(G41:G43)</f>
        <v>0</v>
      </c>
      <c r="H44" s="34">
        <f t="shared" si="16"/>
        <v>0</v>
      </c>
      <c r="I44" s="32"/>
      <c r="J44" s="71"/>
    </row>
    <row r="45" spans="1:10" ht="21" customHeight="1" x14ac:dyDescent="0.15">
      <c r="A45" s="63">
        <v>10</v>
      </c>
      <c r="B45" s="87" t="s">
        <v>5</v>
      </c>
      <c r="C45" s="61">
        <v>0</v>
      </c>
      <c r="D45" s="62">
        <v>0</v>
      </c>
      <c r="E45" s="61">
        <f t="shared" si="2"/>
        <v>0</v>
      </c>
      <c r="F45" s="54">
        <v>1645.83</v>
      </c>
      <c r="G45" s="54">
        <v>0</v>
      </c>
      <c r="H45" s="54">
        <f t="shared" si="0"/>
        <v>1645.83</v>
      </c>
      <c r="I45" s="2"/>
      <c r="J45" s="77"/>
    </row>
    <row r="46" spans="1:10" ht="21" customHeight="1" x14ac:dyDescent="0.15">
      <c r="A46" s="89"/>
      <c r="B46" s="87"/>
      <c r="C46" s="61"/>
      <c r="D46" s="62"/>
      <c r="E46" s="61"/>
      <c r="F46" s="54">
        <v>0</v>
      </c>
      <c r="G46" s="54">
        <v>0</v>
      </c>
      <c r="H46" s="54">
        <f t="shared" si="0"/>
        <v>0</v>
      </c>
      <c r="I46" s="2"/>
      <c r="J46" s="78"/>
    </row>
    <row r="47" spans="1:10" ht="21" customHeight="1" x14ac:dyDescent="0.15">
      <c r="A47" s="89"/>
      <c r="B47" s="87"/>
      <c r="C47" s="61"/>
      <c r="D47" s="62"/>
      <c r="E47" s="61"/>
      <c r="F47" s="54">
        <v>0</v>
      </c>
      <c r="G47" s="54">
        <v>0</v>
      </c>
      <c r="H47" s="54">
        <f t="shared" si="0"/>
        <v>0</v>
      </c>
      <c r="I47" s="2"/>
      <c r="J47" s="78"/>
    </row>
    <row r="48" spans="1:10" ht="21" customHeight="1" x14ac:dyDescent="0.15">
      <c r="A48" s="89"/>
      <c r="B48" s="87"/>
      <c r="C48" s="61"/>
      <c r="D48" s="62"/>
      <c r="E48" s="61"/>
      <c r="F48" s="54">
        <v>0</v>
      </c>
      <c r="G48" s="54">
        <v>0</v>
      </c>
      <c r="H48" s="54">
        <f t="shared" si="0"/>
        <v>0</v>
      </c>
      <c r="I48" s="2"/>
      <c r="J48" s="78"/>
    </row>
    <row r="49" spans="1:10" ht="21" customHeight="1" x14ac:dyDescent="0.15">
      <c r="A49" s="89"/>
      <c r="B49" s="87"/>
      <c r="C49" s="61"/>
      <c r="D49" s="62"/>
      <c r="E49" s="61"/>
      <c r="F49" s="54">
        <v>0</v>
      </c>
      <c r="G49" s="54">
        <v>0</v>
      </c>
      <c r="H49" s="54">
        <f t="shared" si="0"/>
        <v>0</v>
      </c>
      <c r="I49" s="2"/>
      <c r="J49" s="78"/>
    </row>
    <row r="50" spans="1:10" ht="21" customHeight="1" x14ac:dyDescent="0.15">
      <c r="A50" s="89"/>
      <c r="B50" s="87"/>
      <c r="C50" s="61"/>
      <c r="D50" s="62"/>
      <c r="E50" s="61"/>
      <c r="F50" s="54">
        <v>0</v>
      </c>
      <c r="G50" s="54">
        <v>0</v>
      </c>
      <c r="H50" s="54">
        <f t="shared" si="0"/>
        <v>0</v>
      </c>
      <c r="I50" s="2"/>
      <c r="J50" s="78"/>
    </row>
    <row r="51" spans="1:10" ht="21" customHeight="1" x14ac:dyDescent="0.15">
      <c r="A51" s="64"/>
      <c r="B51" s="87"/>
      <c r="C51" s="61"/>
      <c r="D51" s="62"/>
      <c r="E51" s="61"/>
      <c r="F51" s="54">
        <v>0</v>
      </c>
      <c r="G51" s="54">
        <v>0</v>
      </c>
      <c r="H51" s="54">
        <f t="shared" si="0"/>
        <v>0</v>
      </c>
      <c r="I51" s="2"/>
      <c r="J51" s="78"/>
    </row>
    <row r="52" spans="1:10" s="28" customFormat="1" ht="21" customHeight="1" x14ac:dyDescent="0.15">
      <c r="A52" s="31"/>
      <c r="B52" s="27" t="s">
        <v>65</v>
      </c>
      <c r="C52" s="34">
        <f>SUM(C45)</f>
        <v>0</v>
      </c>
      <c r="D52" s="34">
        <f t="shared" ref="D52:E52" si="17">SUM(D45)</f>
        <v>0</v>
      </c>
      <c r="E52" s="34">
        <f t="shared" si="17"/>
        <v>0</v>
      </c>
      <c r="F52" s="34">
        <f>SUM(F45:F51)</f>
        <v>1645.83</v>
      </c>
      <c r="G52" s="34">
        <f t="shared" ref="G52:H52" si="18">SUM(G45:G51)</f>
        <v>0</v>
      </c>
      <c r="H52" s="34">
        <f t="shared" si="18"/>
        <v>1645.83</v>
      </c>
      <c r="I52" s="32"/>
      <c r="J52" s="79"/>
    </row>
    <row r="53" spans="1:10" ht="21" customHeight="1" x14ac:dyDescent="0.15">
      <c r="A53" s="31"/>
      <c r="B53" s="27" t="s">
        <v>66</v>
      </c>
      <c r="C53" s="34">
        <f>SUM(C52,C44,C40,C37,C32,C27,C24,C21,C16,C13)</f>
        <v>0</v>
      </c>
      <c r="D53" s="34">
        <f t="shared" ref="D53:H53" si="19">SUM(D52,D44,D40,D37,D32,D27,D24,D21,D16,D13)</f>
        <v>0</v>
      </c>
      <c r="E53" s="34">
        <f t="shared" si="19"/>
        <v>0</v>
      </c>
      <c r="F53" s="34">
        <f t="shared" si="19"/>
        <v>1645.83</v>
      </c>
      <c r="G53" s="34">
        <f t="shared" si="19"/>
        <v>0</v>
      </c>
      <c r="H53" s="34">
        <f t="shared" si="19"/>
        <v>1645.83</v>
      </c>
      <c r="I53" s="32"/>
      <c r="J53" s="36"/>
    </row>
    <row r="57" spans="1:10" ht="21" customHeight="1" x14ac:dyDescent="0.15">
      <c r="A57" s="84" t="s">
        <v>12</v>
      </c>
      <c r="B57" s="85"/>
      <c r="C57" s="82" t="s">
        <v>13</v>
      </c>
      <c r="D57" s="82"/>
      <c r="E57" s="82" t="s">
        <v>17</v>
      </c>
      <c r="F57" s="82"/>
      <c r="G57" s="82" t="s">
        <v>18</v>
      </c>
      <c r="H57" s="82"/>
      <c r="I57" s="29" t="s">
        <v>14</v>
      </c>
    </row>
    <row r="58" spans="1:10" ht="21" customHeight="1" x14ac:dyDescent="0.15">
      <c r="A58" s="88">
        <f>E53</f>
        <v>0</v>
      </c>
      <c r="B58" s="83"/>
      <c r="C58" s="83">
        <f>H53</f>
        <v>1645.83</v>
      </c>
      <c r="D58" s="83"/>
      <c r="E58" s="83">
        <f>F53</f>
        <v>1645.83</v>
      </c>
      <c r="F58" s="83"/>
      <c r="G58" s="83">
        <f>G53</f>
        <v>0</v>
      </c>
      <c r="H58" s="83"/>
      <c r="I58" s="30">
        <f>A58-C58</f>
        <v>-1645.83</v>
      </c>
    </row>
    <row r="60" spans="1:10" ht="21" customHeight="1" x14ac:dyDescent="0.15">
      <c r="A60" s="37" t="s">
        <v>77</v>
      </c>
      <c r="B60" s="38"/>
      <c r="C60" s="39" t="s">
        <v>78</v>
      </c>
      <c r="D60" s="37"/>
      <c r="E60" s="37" t="s">
        <v>79</v>
      </c>
      <c r="F60" s="37"/>
      <c r="G60" s="37" t="s">
        <v>80</v>
      </c>
      <c r="H60" s="37"/>
      <c r="I60" s="38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A57:B57"/>
    <mergeCell ref="C57:D57"/>
    <mergeCell ref="E57:F57"/>
    <mergeCell ref="G57:H57"/>
    <mergeCell ref="A58:B58"/>
    <mergeCell ref="C58:D58"/>
    <mergeCell ref="E58:F58"/>
    <mergeCell ref="G58:H58"/>
  </mergeCells>
  <phoneticPr fontId="1" type="noConversion"/>
  <pageMargins left="0.7" right="0.7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9D7D4-301A-41F3-999B-8309AD8E4A60}">
  <dimension ref="A1:K38"/>
  <sheetViews>
    <sheetView topLeftCell="A4" zoomScaleNormal="100" workbookViewId="0">
      <selection activeCell="N8" sqref="N8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90" t="s">
        <v>74</v>
      </c>
      <c r="C3" s="90"/>
      <c r="D3" s="90"/>
      <c r="E3" s="90"/>
      <c r="F3" s="90"/>
      <c r="G3" s="90"/>
      <c r="H3" s="90"/>
      <c r="I3" s="90"/>
      <c r="J3" s="90"/>
      <c r="K3" s="90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0" t="s">
        <v>19</v>
      </c>
      <c r="E5" s="40"/>
      <c r="F5" s="103" t="s">
        <v>83</v>
      </c>
      <c r="G5" s="103"/>
      <c r="H5" s="40" t="s">
        <v>20</v>
      </c>
      <c r="I5" s="8"/>
      <c r="J5" s="103" t="s">
        <v>84</v>
      </c>
      <c r="K5" s="104"/>
    </row>
    <row r="6" spans="2:11" ht="20.100000000000001" customHeight="1" x14ac:dyDescent="0.15">
      <c r="B6" s="9"/>
      <c r="C6" s="10"/>
      <c r="D6" s="11" t="s">
        <v>21</v>
      </c>
      <c r="E6" s="11"/>
      <c r="F6" s="105" t="s">
        <v>85</v>
      </c>
      <c r="G6" s="105"/>
      <c r="H6" s="11" t="s">
        <v>22</v>
      </c>
      <c r="I6" s="10"/>
      <c r="J6" s="105" t="s">
        <v>86</v>
      </c>
      <c r="K6" s="106"/>
    </row>
    <row r="7" spans="2:11" ht="20.100000000000001" customHeight="1" x14ac:dyDescent="0.15">
      <c r="B7" s="9"/>
      <c r="C7" s="10"/>
      <c r="D7" s="11" t="s">
        <v>23</v>
      </c>
      <c r="E7" s="11"/>
      <c r="F7" s="107" t="s">
        <v>89</v>
      </c>
      <c r="G7" s="105"/>
      <c r="H7" s="11" t="s">
        <v>24</v>
      </c>
      <c r="I7" s="10"/>
      <c r="J7" s="107">
        <v>43565</v>
      </c>
      <c r="K7" s="106"/>
    </row>
    <row r="8" spans="2:11" ht="20.100000000000001" customHeight="1" x14ac:dyDescent="0.15">
      <c r="B8" s="12"/>
      <c r="C8" s="13"/>
      <c r="D8" s="41"/>
      <c r="E8" s="41"/>
      <c r="F8" s="43"/>
      <c r="G8" s="43"/>
      <c r="H8" s="41" t="s">
        <v>81</v>
      </c>
      <c r="I8" s="13"/>
      <c r="J8" s="111" t="s">
        <v>88</v>
      </c>
      <c r="K8" s="112"/>
    </row>
    <row r="9" spans="2:11" ht="20.100000000000001" customHeight="1" x14ac:dyDescent="0.1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100000000000001" customHeight="1" x14ac:dyDescent="0.15">
      <c r="B10" s="94" t="s">
        <v>25</v>
      </c>
      <c r="C10" s="96"/>
      <c r="D10" s="44" t="s">
        <v>26</v>
      </c>
      <c r="E10" s="94" t="s">
        <v>27</v>
      </c>
      <c r="F10" s="96"/>
      <c r="G10" s="46" t="s">
        <v>28</v>
      </c>
      <c r="H10" s="45" t="s">
        <v>29</v>
      </c>
      <c r="I10" s="94" t="s">
        <v>30</v>
      </c>
      <c r="J10" s="96"/>
      <c r="K10" s="46" t="s">
        <v>31</v>
      </c>
    </row>
    <row r="11" spans="2:11" ht="20.100000000000001" customHeight="1" x14ac:dyDescent="0.15">
      <c r="B11" s="98">
        <v>1</v>
      </c>
      <c r="C11" s="99"/>
      <c r="D11" s="108" t="s">
        <v>32</v>
      </c>
      <c r="E11" s="98" t="s">
        <v>33</v>
      </c>
      <c r="F11" s="99"/>
      <c r="G11" s="17">
        <v>0</v>
      </c>
      <c r="H11" s="17"/>
      <c r="I11" s="100"/>
      <c r="J11" s="101"/>
      <c r="K11" s="18" t="s">
        <v>34</v>
      </c>
    </row>
    <row r="12" spans="2:11" ht="20.100000000000001" customHeight="1" x14ac:dyDescent="0.15">
      <c r="B12" s="98">
        <v>2</v>
      </c>
      <c r="C12" s="99"/>
      <c r="D12" s="109"/>
      <c r="E12" s="102" t="s">
        <v>35</v>
      </c>
      <c r="F12" s="102"/>
      <c r="G12" s="17">
        <v>0</v>
      </c>
      <c r="H12" s="17">
        <v>544.66</v>
      </c>
      <c r="I12" s="100"/>
      <c r="J12" s="101"/>
      <c r="K12" s="18" t="s">
        <v>36</v>
      </c>
    </row>
    <row r="13" spans="2:11" ht="20.100000000000001" customHeight="1" x14ac:dyDescent="0.15">
      <c r="B13" s="98">
        <v>3</v>
      </c>
      <c r="C13" s="99"/>
      <c r="D13" s="109"/>
      <c r="E13" s="98" t="s">
        <v>37</v>
      </c>
      <c r="F13" s="99"/>
      <c r="G13" s="17">
        <v>0</v>
      </c>
      <c r="H13" s="17"/>
      <c r="I13" s="100"/>
      <c r="J13" s="101"/>
      <c r="K13" s="18" t="s">
        <v>34</v>
      </c>
    </row>
    <row r="14" spans="2:11" ht="20.100000000000001" customHeight="1" x14ac:dyDescent="0.15">
      <c r="B14" s="98">
        <v>4</v>
      </c>
      <c r="C14" s="99"/>
      <c r="D14" s="109"/>
      <c r="E14" s="98" t="s">
        <v>38</v>
      </c>
      <c r="F14" s="99"/>
      <c r="G14" s="17">
        <v>0</v>
      </c>
      <c r="H14" s="17">
        <v>662.03</v>
      </c>
      <c r="I14" s="100"/>
      <c r="J14" s="101"/>
      <c r="K14" s="18" t="s">
        <v>39</v>
      </c>
    </row>
    <row r="15" spans="2:11" ht="20.100000000000001" customHeight="1" x14ac:dyDescent="0.15">
      <c r="B15" s="98">
        <v>5</v>
      </c>
      <c r="C15" s="99"/>
      <c r="D15" s="108" t="s">
        <v>40</v>
      </c>
      <c r="E15" s="102" t="s">
        <v>82</v>
      </c>
      <c r="F15" s="102"/>
      <c r="G15" s="17">
        <v>0</v>
      </c>
      <c r="H15" s="17"/>
      <c r="I15" s="100"/>
      <c r="J15" s="101"/>
      <c r="K15" s="18"/>
    </row>
    <row r="16" spans="2:11" ht="20.100000000000001" customHeight="1" x14ac:dyDescent="0.15">
      <c r="B16" s="98">
        <v>6</v>
      </c>
      <c r="C16" s="99"/>
      <c r="D16" s="109"/>
      <c r="E16" s="102"/>
      <c r="F16" s="102"/>
      <c r="G16" s="17">
        <v>0</v>
      </c>
      <c r="H16" s="17"/>
      <c r="I16" s="100"/>
      <c r="J16" s="101"/>
      <c r="K16" s="18"/>
    </row>
    <row r="17" spans="1:11" ht="20.100000000000001" customHeight="1" x14ac:dyDescent="0.15">
      <c r="B17" s="98">
        <v>7</v>
      </c>
      <c r="C17" s="99"/>
      <c r="D17" s="110"/>
      <c r="E17" s="102"/>
      <c r="F17" s="102"/>
      <c r="G17" s="17">
        <v>0</v>
      </c>
      <c r="H17" s="17"/>
      <c r="I17" s="100"/>
      <c r="J17" s="101"/>
      <c r="K17" s="18"/>
    </row>
    <row r="18" spans="1:11" ht="20.100000000000001" customHeight="1" x14ac:dyDescent="0.15">
      <c r="B18" s="94" t="s">
        <v>41</v>
      </c>
      <c r="C18" s="95"/>
      <c r="D18" s="95"/>
      <c r="E18" s="95"/>
      <c r="F18" s="96"/>
      <c r="G18" s="19">
        <f>SUM(G11:G17)</f>
        <v>0</v>
      </c>
      <c r="H18" s="19">
        <f>SUM(H11:H17)</f>
        <v>1206.69</v>
      </c>
      <c r="I18" s="114">
        <f>SUM(I11:J17)</f>
        <v>0</v>
      </c>
      <c r="J18" s="115"/>
      <c r="K18" s="20"/>
    </row>
    <row r="19" spans="1:11" ht="20.100000000000001" customHeight="1" x14ac:dyDescent="0.1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100000000000001" customHeight="1" x14ac:dyDescent="0.15">
      <c r="B20" s="97" t="s">
        <v>29</v>
      </c>
      <c r="C20" s="97"/>
      <c r="D20" s="97"/>
      <c r="E20" s="97"/>
      <c r="F20" s="97"/>
      <c r="G20" s="97" t="s">
        <v>42</v>
      </c>
      <c r="H20" s="97"/>
      <c r="I20" s="97"/>
      <c r="J20" s="97"/>
      <c r="K20" s="46" t="s">
        <v>43</v>
      </c>
    </row>
    <row r="21" spans="1:11" ht="20.100000000000001" customHeight="1" x14ac:dyDescent="0.15">
      <c r="B21" s="113">
        <f>H18</f>
        <v>1206.69</v>
      </c>
      <c r="C21" s="113"/>
      <c r="D21" s="113"/>
      <c r="E21" s="113"/>
      <c r="F21" s="113"/>
      <c r="G21" s="113">
        <f>I18</f>
        <v>0</v>
      </c>
      <c r="H21" s="113"/>
      <c r="I21" s="113"/>
      <c r="J21" s="113"/>
      <c r="K21" s="22">
        <f>SUM(B21:J21)</f>
        <v>1206.69</v>
      </c>
    </row>
    <row r="22" spans="1:11" ht="20.100000000000001" customHeight="1" x14ac:dyDescent="0.1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100000000000001" customHeight="1" x14ac:dyDescent="0.1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8.75" x14ac:dyDescent="0.15">
      <c r="A26" s="90"/>
      <c r="B26" s="90"/>
      <c r="C26" s="90"/>
      <c r="D26" s="90"/>
      <c r="E26" s="90"/>
      <c r="F26" s="90"/>
      <c r="G26" s="90"/>
      <c r="H26" s="90"/>
      <c r="I26" s="90"/>
      <c r="J26" s="90"/>
      <c r="K26" s="90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A26:K26"/>
    <mergeCell ref="B18:F18"/>
    <mergeCell ref="I18:J18"/>
    <mergeCell ref="B20:F20"/>
    <mergeCell ref="G20:J20"/>
    <mergeCell ref="B21:F21"/>
    <mergeCell ref="G21:J21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F7:G7"/>
    <mergeCell ref="J7:K7"/>
    <mergeCell ref="B3:K3"/>
    <mergeCell ref="F5:G5"/>
    <mergeCell ref="J5:K5"/>
    <mergeCell ref="F6:G6"/>
    <mergeCell ref="J6:K6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88385-BBF8-460F-9148-1B2F25C655F6}">
  <dimension ref="A1:K38"/>
  <sheetViews>
    <sheetView topLeftCell="A7" zoomScaleNormal="100" workbookViewId="0">
      <selection activeCell="I13" sqref="I13:J13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90" t="s">
        <v>74</v>
      </c>
      <c r="C3" s="90"/>
      <c r="D3" s="90"/>
      <c r="E3" s="90"/>
      <c r="F3" s="90"/>
      <c r="G3" s="90"/>
      <c r="H3" s="90"/>
      <c r="I3" s="90"/>
      <c r="J3" s="90"/>
      <c r="K3" s="90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0" t="s">
        <v>19</v>
      </c>
      <c r="E5" s="40"/>
      <c r="F5" s="103" t="s">
        <v>95</v>
      </c>
      <c r="G5" s="103"/>
      <c r="H5" s="40" t="s">
        <v>20</v>
      </c>
      <c r="I5" s="8"/>
      <c r="J5" s="103" t="s">
        <v>96</v>
      </c>
      <c r="K5" s="104"/>
    </row>
    <row r="6" spans="2:11" ht="20.100000000000001" customHeight="1" x14ac:dyDescent="0.15">
      <c r="B6" s="9"/>
      <c r="C6" s="10"/>
      <c r="D6" s="11" t="s">
        <v>21</v>
      </c>
      <c r="E6" s="11"/>
      <c r="F6" s="105" t="s">
        <v>85</v>
      </c>
      <c r="G6" s="105"/>
      <c r="H6" s="11" t="s">
        <v>22</v>
      </c>
      <c r="I6" s="10"/>
      <c r="J6" s="105" t="s">
        <v>86</v>
      </c>
      <c r="K6" s="106"/>
    </row>
    <row r="7" spans="2:11" ht="20.100000000000001" customHeight="1" x14ac:dyDescent="0.15">
      <c r="B7" s="9"/>
      <c r="C7" s="10"/>
      <c r="D7" s="11" t="s">
        <v>23</v>
      </c>
      <c r="E7" s="11"/>
      <c r="F7" s="107" t="s">
        <v>97</v>
      </c>
      <c r="G7" s="105"/>
      <c r="H7" s="11" t="s">
        <v>24</v>
      </c>
      <c r="I7" s="10"/>
      <c r="J7" s="107">
        <v>43577</v>
      </c>
      <c r="K7" s="106"/>
    </row>
    <row r="8" spans="2:11" ht="20.100000000000001" customHeight="1" x14ac:dyDescent="0.15">
      <c r="B8" s="12"/>
      <c r="C8" s="13"/>
      <c r="D8" s="41"/>
      <c r="E8" s="41"/>
      <c r="F8" s="57"/>
      <c r="G8" s="57"/>
      <c r="H8" s="41" t="s">
        <v>81</v>
      </c>
      <c r="I8" s="13"/>
      <c r="J8" s="111" t="s">
        <v>98</v>
      </c>
      <c r="K8" s="112"/>
    </row>
    <row r="9" spans="2:11" ht="20.100000000000001" customHeight="1" x14ac:dyDescent="0.1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100000000000001" customHeight="1" x14ac:dyDescent="0.15">
      <c r="B10" s="94" t="s">
        <v>25</v>
      </c>
      <c r="C10" s="96"/>
      <c r="D10" s="58" t="s">
        <v>26</v>
      </c>
      <c r="E10" s="94" t="s">
        <v>27</v>
      </c>
      <c r="F10" s="96"/>
      <c r="G10" s="60" t="s">
        <v>28</v>
      </c>
      <c r="H10" s="59" t="s">
        <v>29</v>
      </c>
      <c r="I10" s="94" t="s">
        <v>30</v>
      </c>
      <c r="J10" s="96"/>
      <c r="K10" s="60" t="s">
        <v>31</v>
      </c>
    </row>
    <row r="11" spans="2:11" ht="20.100000000000001" customHeight="1" x14ac:dyDescent="0.15">
      <c r="B11" s="98">
        <v>1</v>
      </c>
      <c r="C11" s="99"/>
      <c r="D11" s="108" t="s">
        <v>32</v>
      </c>
      <c r="E11" s="98" t="s">
        <v>33</v>
      </c>
      <c r="F11" s="99"/>
      <c r="G11" s="17">
        <v>0</v>
      </c>
      <c r="H11" s="17">
        <v>327</v>
      </c>
      <c r="I11" s="100"/>
      <c r="J11" s="101"/>
      <c r="K11" s="18" t="s">
        <v>34</v>
      </c>
    </row>
    <row r="12" spans="2:11" ht="20.100000000000001" customHeight="1" x14ac:dyDescent="0.15">
      <c r="B12" s="98">
        <v>2</v>
      </c>
      <c r="C12" s="99"/>
      <c r="D12" s="109"/>
      <c r="E12" s="102" t="s">
        <v>35</v>
      </c>
      <c r="F12" s="102"/>
      <c r="G12" s="17">
        <v>0</v>
      </c>
      <c r="H12" s="17">
        <v>202.82</v>
      </c>
      <c r="I12" s="100"/>
      <c r="J12" s="101"/>
      <c r="K12" s="18" t="s">
        <v>36</v>
      </c>
    </row>
    <row r="13" spans="2:11" ht="20.100000000000001" customHeight="1" x14ac:dyDescent="0.15">
      <c r="B13" s="98">
        <v>3</v>
      </c>
      <c r="C13" s="99"/>
      <c r="D13" s="109"/>
      <c r="E13" s="98" t="s">
        <v>99</v>
      </c>
      <c r="F13" s="99"/>
      <c r="G13" s="17">
        <v>0</v>
      </c>
      <c r="H13" s="17">
        <v>60</v>
      </c>
      <c r="I13" s="100"/>
      <c r="J13" s="101"/>
      <c r="K13" s="18" t="s">
        <v>34</v>
      </c>
    </row>
    <row r="14" spans="2:11" ht="20.100000000000001" customHeight="1" x14ac:dyDescent="0.15">
      <c r="B14" s="98">
        <v>4</v>
      </c>
      <c r="C14" s="99"/>
      <c r="D14" s="109"/>
      <c r="E14" s="98" t="s">
        <v>38</v>
      </c>
      <c r="F14" s="99"/>
      <c r="G14" s="17">
        <v>0</v>
      </c>
      <c r="H14" s="17">
        <v>373.5</v>
      </c>
      <c r="I14" s="100"/>
      <c r="J14" s="101"/>
      <c r="K14" s="18" t="s">
        <v>39</v>
      </c>
    </row>
    <row r="15" spans="2:11" ht="20.100000000000001" customHeight="1" x14ac:dyDescent="0.15">
      <c r="B15" s="98">
        <v>5</v>
      </c>
      <c r="C15" s="99"/>
      <c r="D15" s="108" t="s">
        <v>40</v>
      </c>
      <c r="E15" s="102" t="s">
        <v>82</v>
      </c>
      <c r="F15" s="102"/>
      <c r="G15" s="17">
        <v>0</v>
      </c>
      <c r="H15" s="17"/>
      <c r="I15" s="100"/>
      <c r="J15" s="101"/>
      <c r="K15" s="18"/>
    </row>
    <row r="16" spans="2:11" ht="20.100000000000001" customHeight="1" x14ac:dyDescent="0.15">
      <c r="B16" s="98">
        <v>6</v>
      </c>
      <c r="C16" s="99"/>
      <c r="D16" s="109"/>
      <c r="E16" s="102"/>
      <c r="F16" s="102"/>
      <c r="G16" s="17">
        <v>0</v>
      </c>
      <c r="H16" s="17"/>
      <c r="I16" s="100"/>
      <c r="J16" s="101"/>
      <c r="K16" s="18"/>
    </row>
    <row r="17" spans="1:11" ht="20.100000000000001" customHeight="1" x14ac:dyDescent="0.15">
      <c r="B17" s="98">
        <v>7</v>
      </c>
      <c r="C17" s="99"/>
      <c r="D17" s="110"/>
      <c r="E17" s="102"/>
      <c r="F17" s="102"/>
      <c r="G17" s="17">
        <v>0</v>
      </c>
      <c r="H17" s="17"/>
      <c r="I17" s="100"/>
      <c r="J17" s="101"/>
      <c r="K17" s="18"/>
    </row>
    <row r="18" spans="1:11" ht="20.100000000000001" customHeight="1" x14ac:dyDescent="0.15">
      <c r="B18" s="94" t="s">
        <v>41</v>
      </c>
      <c r="C18" s="95"/>
      <c r="D18" s="95"/>
      <c r="E18" s="95"/>
      <c r="F18" s="96"/>
      <c r="G18" s="19">
        <f>SUM(G11:G17)</f>
        <v>0</v>
      </c>
      <c r="H18" s="19">
        <f>SUM(H11:H17)</f>
        <v>963.31999999999994</v>
      </c>
      <c r="I18" s="114">
        <f>SUM(I11:J17)</f>
        <v>0</v>
      </c>
      <c r="J18" s="115"/>
      <c r="K18" s="20"/>
    </row>
    <row r="19" spans="1:11" ht="20.100000000000001" customHeight="1" x14ac:dyDescent="0.1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100000000000001" customHeight="1" x14ac:dyDescent="0.15">
      <c r="B20" s="97" t="s">
        <v>29</v>
      </c>
      <c r="C20" s="97"/>
      <c r="D20" s="97"/>
      <c r="E20" s="97"/>
      <c r="F20" s="97"/>
      <c r="G20" s="97" t="s">
        <v>42</v>
      </c>
      <c r="H20" s="97"/>
      <c r="I20" s="97"/>
      <c r="J20" s="97"/>
      <c r="K20" s="60" t="s">
        <v>43</v>
      </c>
    </row>
    <row r="21" spans="1:11" ht="20.100000000000001" customHeight="1" x14ac:dyDescent="0.15">
      <c r="B21" s="113">
        <f>H18</f>
        <v>963.31999999999994</v>
      </c>
      <c r="C21" s="113"/>
      <c r="D21" s="113"/>
      <c r="E21" s="113"/>
      <c r="F21" s="113"/>
      <c r="G21" s="113">
        <f>I18</f>
        <v>0</v>
      </c>
      <c r="H21" s="113"/>
      <c r="I21" s="113"/>
      <c r="J21" s="113"/>
      <c r="K21" s="22">
        <f>SUM(B21:J21)</f>
        <v>963.31999999999994</v>
      </c>
    </row>
    <row r="22" spans="1:11" ht="20.100000000000001" customHeight="1" x14ac:dyDescent="0.1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100000000000001" customHeight="1" x14ac:dyDescent="0.1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8.75" x14ac:dyDescent="0.15">
      <c r="A26" s="90"/>
      <c r="B26" s="90"/>
      <c r="C26" s="90"/>
      <c r="D26" s="90"/>
      <c r="E26" s="90"/>
      <c r="F26" s="90"/>
      <c r="G26" s="90"/>
      <c r="H26" s="90"/>
      <c r="I26" s="90"/>
      <c r="J26" s="90"/>
      <c r="K26" s="90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A26:K26"/>
    <mergeCell ref="B18:F18"/>
    <mergeCell ref="I18:J18"/>
    <mergeCell ref="B20:F20"/>
    <mergeCell ref="G20:J20"/>
    <mergeCell ref="B21:F21"/>
    <mergeCell ref="G21:J21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F7:G7"/>
    <mergeCell ref="J7:K7"/>
    <mergeCell ref="B3:K3"/>
    <mergeCell ref="F5:G5"/>
    <mergeCell ref="J5:K5"/>
    <mergeCell ref="F6:G6"/>
    <mergeCell ref="J6:K6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4</vt:i4>
      </vt:variant>
    </vt:vector>
  </HeadingPairs>
  <TitlesOfParts>
    <vt:vector size="11" baseType="lpstr">
      <vt:lpstr>员工报销明细</vt:lpstr>
      <vt:lpstr>员工差旅明细</vt:lpstr>
      <vt:lpstr>巴黎会议</vt:lpstr>
      <vt:lpstr>巴黎会议-员工</vt:lpstr>
      <vt:lpstr>1216 销售报销</vt:lpstr>
      <vt:lpstr>员工差旅明细 (2)</vt:lpstr>
      <vt:lpstr>员工差旅明细 (3)</vt:lpstr>
      <vt:lpstr>'巴黎会议-员工'!Print_Area</vt:lpstr>
      <vt:lpstr>员工差旅明细!Print_Area</vt:lpstr>
      <vt:lpstr>'员工差旅明细 (2)'!Print_Area</vt:lpstr>
      <vt:lpstr>'员工差旅明细 (3)'!Print_Area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2019-06-13T03:29:23Z</cp:lastPrinted>
  <dcterms:created xsi:type="dcterms:W3CDTF">2014-04-15T08:52:03Z</dcterms:created>
  <dcterms:modified xsi:type="dcterms:W3CDTF">2019-09-19T11:33:41Z</dcterms:modified>
</cp:coreProperties>
</file>