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WeChat Files\leledays\Files\"/>
    </mc:Choice>
  </mc:AlternateContent>
  <bookViews>
    <workbookView xWindow="0" yWindow="0" windowWidth="28800" windowHeight="12600"/>
  </bookViews>
  <sheets>
    <sheet name="款项合计14832元" sheetId="4" r:id="rId1"/>
  </sheets>
  <calcPr calcId="152511" refMode="R1C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4" l="1"/>
  <c r="N35" i="4"/>
  <c r="N24" i="4"/>
  <c r="N29" i="4"/>
</calcChain>
</file>

<file path=xl/sharedStrings.xml><?xml version="1.0" encoding="utf-8"?>
<sst xmlns="http://schemas.openxmlformats.org/spreadsheetml/2006/main" count="192" uniqueCount="92">
  <si>
    <t>姓名</t>
    <phoneticPr fontId="1" type="noConversion"/>
  </si>
  <si>
    <t>联系方式</t>
    <phoneticPr fontId="1" type="noConversion"/>
  </si>
  <si>
    <t>2017年会议账单</t>
    <phoneticPr fontId="1" type="noConversion"/>
  </si>
  <si>
    <t>出发地</t>
    <phoneticPr fontId="1" type="noConversion"/>
  </si>
  <si>
    <t>目的地</t>
    <phoneticPr fontId="1" type="noConversion"/>
  </si>
  <si>
    <t>日期</t>
    <phoneticPr fontId="1" type="noConversion"/>
  </si>
  <si>
    <t>车型</t>
    <phoneticPr fontId="1" type="noConversion"/>
  </si>
  <si>
    <t>数量</t>
    <phoneticPr fontId="1" type="noConversion"/>
  </si>
  <si>
    <t>单价</t>
    <phoneticPr fontId="1" type="noConversion"/>
  </si>
  <si>
    <t>合计</t>
    <phoneticPr fontId="1" type="noConversion"/>
  </si>
  <si>
    <t>备注</t>
    <phoneticPr fontId="1" type="noConversion"/>
  </si>
  <si>
    <t>用车行程</t>
    <phoneticPr fontId="1" type="noConversion"/>
  </si>
  <si>
    <t>合计：</t>
    <phoneticPr fontId="1" type="noConversion"/>
  </si>
  <si>
    <t>用车时间</t>
    <phoneticPr fontId="1" type="noConversion"/>
  </si>
  <si>
    <t>结束时间</t>
    <phoneticPr fontId="1" type="noConversion"/>
  </si>
  <si>
    <t>其他</t>
    <phoneticPr fontId="1" type="noConversion"/>
  </si>
  <si>
    <t>详情</t>
    <phoneticPr fontId="1" type="noConversion"/>
  </si>
  <si>
    <t>人工</t>
    <phoneticPr fontId="1" type="noConversion"/>
  </si>
  <si>
    <t>市内用车</t>
    <phoneticPr fontId="1" type="noConversion"/>
  </si>
  <si>
    <t>项目</t>
    <phoneticPr fontId="1" type="noConversion"/>
  </si>
  <si>
    <t>日期</t>
    <phoneticPr fontId="1" type="noConversion"/>
  </si>
  <si>
    <t>姓名</t>
    <phoneticPr fontId="1" type="noConversion"/>
  </si>
  <si>
    <t>联系方式</t>
    <phoneticPr fontId="1" type="noConversion"/>
  </si>
  <si>
    <t>出发地</t>
    <phoneticPr fontId="1" type="noConversion"/>
  </si>
  <si>
    <t>目的地</t>
    <phoneticPr fontId="1" type="noConversion"/>
  </si>
  <si>
    <t>用车行程</t>
    <phoneticPr fontId="1" type="noConversion"/>
  </si>
  <si>
    <t>航班信息</t>
    <phoneticPr fontId="1" type="noConversion"/>
  </si>
  <si>
    <t>起降时间</t>
    <phoneticPr fontId="1" type="noConversion"/>
  </si>
  <si>
    <t>用车时间</t>
    <phoneticPr fontId="1" type="noConversion"/>
  </si>
  <si>
    <t>结束时间</t>
    <phoneticPr fontId="1" type="noConversion"/>
  </si>
  <si>
    <t>车型</t>
    <phoneticPr fontId="1" type="noConversion"/>
  </si>
  <si>
    <t>数量</t>
    <phoneticPr fontId="1" type="noConversion"/>
  </si>
  <si>
    <t>单价</t>
    <phoneticPr fontId="1" type="noConversion"/>
  </si>
  <si>
    <t>接送机用车</t>
    <phoneticPr fontId="1" type="noConversion"/>
  </si>
  <si>
    <t>合计：</t>
    <phoneticPr fontId="1" type="noConversion"/>
  </si>
  <si>
    <t>Keith Ritchie</t>
  </si>
  <si>
    <t>Christiane Ribeiro</t>
  </si>
  <si>
    <t>SQ828</t>
  </si>
  <si>
    <t>GL8</t>
  </si>
  <si>
    <t>于缨</t>
  </si>
  <si>
    <t>G121</t>
  </si>
  <si>
    <t>帕萨特</t>
  </si>
  <si>
    <t>Ray Jui</t>
  </si>
  <si>
    <t>Foley Leung</t>
  </si>
  <si>
    <t>Defea Chan</t>
  </si>
  <si>
    <t>Stefan Speidel</t>
  </si>
  <si>
    <t>Yeang Chuanhui</t>
  </si>
  <si>
    <t>Sharon Teo</t>
  </si>
  <si>
    <t>CX5802</t>
  </si>
  <si>
    <t>SQ830</t>
  </si>
  <si>
    <t>Ly DuongHuong</t>
  </si>
  <si>
    <t>Ray Rui</t>
  </si>
  <si>
    <t>CA1516</t>
    <phoneticPr fontId="13" type="noConversion"/>
  </si>
  <si>
    <t>CA1516</t>
  </si>
  <si>
    <t>考斯特</t>
    <phoneticPr fontId="13" type="noConversion"/>
  </si>
  <si>
    <t>顾舟宇</t>
  </si>
  <si>
    <t>CA1550</t>
  </si>
  <si>
    <t>GL8</t>
    <phoneticPr fontId="1" type="noConversion"/>
  </si>
  <si>
    <t>浦东机场</t>
    <phoneticPr fontId="1" type="noConversion"/>
  </si>
  <si>
    <t>苏州北</t>
    <phoneticPr fontId="1" type="noConversion"/>
  </si>
  <si>
    <t>西门子苏州院</t>
    <phoneticPr fontId="1" type="noConversion"/>
  </si>
  <si>
    <t>苏州凯宾斯基</t>
    <phoneticPr fontId="1" type="noConversion"/>
  </si>
  <si>
    <t>苏州凯宾斯基</t>
    <phoneticPr fontId="1" type="noConversion"/>
  </si>
  <si>
    <t>虹桥T2</t>
    <phoneticPr fontId="1" type="noConversion"/>
  </si>
  <si>
    <t>浦东机场-苏州凯宾斯基</t>
    <phoneticPr fontId="1" type="noConversion"/>
  </si>
  <si>
    <t>苏州北-苏州凯宾斯基</t>
    <phoneticPr fontId="1" type="noConversion"/>
  </si>
  <si>
    <t>西门子苏州院-虹桥T2</t>
    <phoneticPr fontId="1" type="noConversion"/>
  </si>
  <si>
    <t>苏州凯宾斯基-虹桥T2</t>
    <phoneticPr fontId="1" type="noConversion"/>
  </si>
  <si>
    <t>CA936</t>
    <phoneticPr fontId="1" type="noConversion"/>
  </si>
  <si>
    <t>NH919</t>
    <phoneticPr fontId="1" type="noConversion"/>
  </si>
  <si>
    <t>CI501</t>
    <phoneticPr fontId="1" type="noConversion"/>
  </si>
  <si>
    <t>--</t>
    <phoneticPr fontId="1" type="noConversion"/>
  </si>
  <si>
    <t>All</t>
    <phoneticPr fontId="1" type="noConversion"/>
  </si>
  <si>
    <t>苏州凯宾斯基-洪登记平江路店-苏州凯宾斯基</t>
    <phoneticPr fontId="1" type="noConversion"/>
  </si>
  <si>
    <t>考斯特</t>
    <phoneticPr fontId="1" type="noConversion"/>
  </si>
  <si>
    <t>西门子苏州院</t>
    <phoneticPr fontId="1" type="noConversion"/>
  </si>
  <si>
    <t>苏州凯宾斯基-西门子苏州院</t>
    <phoneticPr fontId="1" type="noConversion"/>
  </si>
  <si>
    <t>人工</t>
    <phoneticPr fontId="1" type="noConversion"/>
  </si>
  <si>
    <t>服务费</t>
    <phoneticPr fontId="1" type="noConversion"/>
  </si>
  <si>
    <t>项目</t>
    <phoneticPr fontId="1" type="noConversion"/>
  </si>
  <si>
    <t>餐费</t>
    <phoneticPr fontId="1" type="noConversion"/>
  </si>
  <si>
    <t>洪登记晚餐</t>
    <phoneticPr fontId="1" type="noConversion"/>
  </si>
  <si>
    <t>快递</t>
    <phoneticPr fontId="1" type="noConversion"/>
  </si>
  <si>
    <t>顺丰快递刺绣扇子到北京</t>
    <phoneticPr fontId="1" type="noConversion"/>
  </si>
  <si>
    <t>会前</t>
    <phoneticPr fontId="1" type="noConversion"/>
  </si>
  <si>
    <t>礼品</t>
    <phoneticPr fontId="1" type="noConversion"/>
  </si>
  <si>
    <t>苏式刺绣扇</t>
    <phoneticPr fontId="1" type="noConversion"/>
  </si>
  <si>
    <t>FR: 苏州中旅国际旅行社有限公司  王立华 13812627700</t>
    <phoneticPr fontId="1" type="noConversion"/>
  </si>
  <si>
    <t>合计</t>
    <phoneticPr fontId="1" type="noConversion"/>
  </si>
  <si>
    <t xml:space="preserve">TO: 北京康辉   会议编号： </t>
    <phoneticPr fontId="1" type="noConversion"/>
  </si>
  <si>
    <t>总计：</t>
    <phoneticPr fontId="1" type="noConversion"/>
  </si>
  <si>
    <t>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</si>
</sst>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m;@"/>
    <numFmt numFmtId="177" formatCode="m&quot;月&quot;d&quot;日&quot;;@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/>
  </cellStyleXfs>
  <cellXfs count="79">
    <xf numFmtId="0" fontId="0" fillId="0" borderId="0" xfId="0">
      <alignment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58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3" xfId="0" applyFon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10" fillId="2" borderId="1" xfId="2" applyNumberFormat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177" fontId="7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20" fontId="7" fillId="2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2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9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3">
    <cellStyle name="常规" xfId="0" builtinId="0"/>
    <cellStyle name="常规 2" xfId="1"/>
    <cellStyle name="普通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workbookViewId="0">
      <selection activeCell="U40" sqref="U40"/>
    </sheetView>
  </sheetViews>
  <sheetFormatPr defaultRowHeight="14" x14ac:dyDescent="0.25"/>
  <cols>
    <col min="1" max="1" width="7.6328125" bestFit="1" customWidth="1"/>
    <col min="2" max="2" width="18.26953125" style="5" bestFit="1" customWidth="1"/>
    <col min="3" max="3" width="11.36328125" customWidth="1"/>
    <col min="4" max="5" width="12.36328125" style="5" bestFit="1" customWidth="1"/>
    <col min="6" max="6" width="21.1796875" style="5" bestFit="1" customWidth="1"/>
    <col min="7" max="7" width="10.54296875" style="5" bestFit="1" customWidth="1"/>
    <col min="8" max="8" width="10.54296875" style="3" bestFit="1" customWidth="1"/>
    <col min="9" max="9" width="10.54296875" bestFit="1" customWidth="1"/>
    <col min="10" max="10" width="10.54296875" style="5" bestFit="1" customWidth="1"/>
    <col min="11" max="11" width="6.7265625" style="5" bestFit="1" customWidth="1"/>
    <col min="12" max="12" width="6" style="5" bestFit="1" customWidth="1"/>
    <col min="13" max="13" width="9.36328125" style="5" bestFit="1" customWidth="1"/>
    <col min="14" max="14" width="8.26953125" style="5" bestFit="1" customWidth="1"/>
    <col min="15" max="15" width="6" style="28" bestFit="1" customWidth="1"/>
  </cols>
  <sheetData>
    <row r="1" spans="1:20" ht="23" x14ac:dyDescent="0.25">
      <c r="A1" s="70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0" ht="17.5" x14ac:dyDescent="0.25">
      <c r="A2" s="72" t="s">
        <v>89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20" ht="17.5" x14ac:dyDescent="0.25">
      <c r="A3" s="72" t="s">
        <v>87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20" ht="17.5" x14ac:dyDescent="0.25">
      <c r="A4" s="73" t="s">
        <v>33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R4" s="11"/>
      <c r="S4" s="11"/>
      <c r="T4" s="11"/>
    </row>
    <row r="5" spans="1:20" s="5" customFormat="1" ht="17.25" customHeight="1" x14ac:dyDescent="0.25">
      <c r="A5" s="32" t="s">
        <v>20</v>
      </c>
      <c r="B5" s="32" t="s">
        <v>21</v>
      </c>
      <c r="C5" s="32" t="s">
        <v>22</v>
      </c>
      <c r="D5" s="32" t="s">
        <v>23</v>
      </c>
      <c r="E5" s="32" t="s">
        <v>24</v>
      </c>
      <c r="F5" s="32" t="s">
        <v>25</v>
      </c>
      <c r="G5" s="32" t="s">
        <v>26</v>
      </c>
      <c r="H5" s="33" t="s">
        <v>27</v>
      </c>
      <c r="I5" s="32" t="s">
        <v>28</v>
      </c>
      <c r="J5" s="32" t="s">
        <v>29</v>
      </c>
      <c r="K5" s="32" t="s">
        <v>30</v>
      </c>
      <c r="L5" s="32" t="s">
        <v>31</v>
      </c>
      <c r="M5" s="32" t="s">
        <v>32</v>
      </c>
      <c r="N5" s="32" t="s">
        <v>9</v>
      </c>
      <c r="O5" s="32" t="s">
        <v>10</v>
      </c>
      <c r="P5" s="41"/>
      <c r="Q5" s="18"/>
      <c r="R5" s="18"/>
      <c r="S5" s="18"/>
    </row>
    <row r="6" spans="1:20" s="16" customFormat="1" ht="15" x14ac:dyDescent="0.25">
      <c r="A6" s="20">
        <v>42990</v>
      </c>
      <c r="B6" s="47" t="s">
        <v>35</v>
      </c>
      <c r="C6" s="50" t="s">
        <v>71</v>
      </c>
      <c r="D6" s="47" t="s">
        <v>58</v>
      </c>
      <c r="E6" s="19" t="s">
        <v>62</v>
      </c>
      <c r="F6" s="21" t="s">
        <v>64</v>
      </c>
      <c r="G6" s="47" t="s">
        <v>37</v>
      </c>
      <c r="H6" s="48">
        <v>0.55902777777777779</v>
      </c>
      <c r="I6" s="48">
        <v>0.55902777777777779</v>
      </c>
      <c r="J6" s="56">
        <v>0.64583333333333337</v>
      </c>
      <c r="K6" s="75" t="s">
        <v>38</v>
      </c>
      <c r="L6" s="75">
        <v>1</v>
      </c>
      <c r="M6" s="75">
        <v>800</v>
      </c>
      <c r="N6" s="75">
        <v>800</v>
      </c>
      <c r="O6" s="75"/>
      <c r="Q6" s="17"/>
      <c r="R6" s="17"/>
      <c r="S6" s="17"/>
    </row>
    <row r="7" spans="1:20" s="16" customFormat="1" ht="15" x14ac:dyDescent="0.25">
      <c r="A7" s="20">
        <v>42990</v>
      </c>
      <c r="B7" s="47" t="s">
        <v>36</v>
      </c>
      <c r="C7" s="50" t="s">
        <v>71</v>
      </c>
      <c r="D7" s="47" t="s">
        <v>58</v>
      </c>
      <c r="E7" s="19" t="s">
        <v>62</v>
      </c>
      <c r="F7" s="21" t="s">
        <v>64</v>
      </c>
      <c r="G7" s="19" t="s">
        <v>68</v>
      </c>
      <c r="H7" s="48">
        <v>0.54513888888888895</v>
      </c>
      <c r="I7" s="48">
        <v>0.54513888888888895</v>
      </c>
      <c r="J7" s="58"/>
      <c r="K7" s="76"/>
      <c r="L7" s="76"/>
      <c r="M7" s="76"/>
      <c r="N7" s="76"/>
      <c r="O7" s="76"/>
      <c r="Q7" s="17"/>
      <c r="R7" s="17"/>
      <c r="S7" s="17"/>
    </row>
    <row r="8" spans="1:20" s="16" customFormat="1" ht="15" x14ac:dyDescent="0.25">
      <c r="A8" s="20">
        <v>42990</v>
      </c>
      <c r="B8" s="47" t="s">
        <v>39</v>
      </c>
      <c r="C8" s="50" t="s">
        <v>71</v>
      </c>
      <c r="D8" s="23" t="s">
        <v>59</v>
      </c>
      <c r="E8" s="19" t="s">
        <v>62</v>
      </c>
      <c r="F8" s="21" t="s">
        <v>65</v>
      </c>
      <c r="G8" s="47" t="s">
        <v>40</v>
      </c>
      <c r="H8" s="48">
        <v>0.66875000000000007</v>
      </c>
      <c r="I8" s="48">
        <v>0.66875000000000007</v>
      </c>
      <c r="J8" s="37">
        <v>0.70833333333333337</v>
      </c>
      <c r="K8" s="19" t="s">
        <v>41</v>
      </c>
      <c r="L8" s="49">
        <v>1</v>
      </c>
      <c r="M8" s="19">
        <v>330</v>
      </c>
      <c r="N8" s="19">
        <v>330</v>
      </c>
      <c r="O8" s="46"/>
      <c r="Q8" s="17"/>
      <c r="R8" s="17"/>
      <c r="S8" s="17"/>
    </row>
    <row r="9" spans="1:20" s="16" customFormat="1" ht="15" x14ac:dyDescent="0.25">
      <c r="A9" s="20">
        <v>42991</v>
      </c>
      <c r="B9" s="47" t="s">
        <v>42</v>
      </c>
      <c r="C9" s="50" t="s">
        <v>71</v>
      </c>
      <c r="D9" s="23" t="s">
        <v>58</v>
      </c>
      <c r="E9" s="19" t="s">
        <v>62</v>
      </c>
      <c r="F9" s="21" t="s">
        <v>64</v>
      </c>
      <c r="G9" s="47" t="s">
        <v>70</v>
      </c>
      <c r="H9" s="48">
        <v>0.4513888888888889</v>
      </c>
      <c r="I9" s="48">
        <v>0.4513888888888889</v>
      </c>
      <c r="J9" s="56">
        <v>0.56944444444444442</v>
      </c>
      <c r="K9" s="55" t="s">
        <v>38</v>
      </c>
      <c r="L9" s="55">
        <v>1</v>
      </c>
      <c r="M9" s="55">
        <v>800</v>
      </c>
      <c r="N9" s="55">
        <v>800</v>
      </c>
      <c r="O9" s="55"/>
      <c r="Q9" s="17"/>
      <c r="R9" s="17"/>
      <c r="S9" s="17"/>
    </row>
    <row r="10" spans="1:20" s="16" customFormat="1" ht="15" x14ac:dyDescent="0.25">
      <c r="A10" s="20">
        <v>42991</v>
      </c>
      <c r="B10" s="47" t="s">
        <v>43</v>
      </c>
      <c r="C10" s="50" t="s">
        <v>71</v>
      </c>
      <c r="D10" s="23" t="s">
        <v>58</v>
      </c>
      <c r="E10" s="19" t="s">
        <v>62</v>
      </c>
      <c r="F10" s="21" t="s">
        <v>64</v>
      </c>
      <c r="G10" s="47" t="s">
        <v>48</v>
      </c>
      <c r="H10" s="48">
        <v>0.4375</v>
      </c>
      <c r="I10" s="48">
        <v>0.4375</v>
      </c>
      <c r="J10" s="57"/>
      <c r="K10" s="55"/>
      <c r="L10" s="55"/>
      <c r="M10" s="55"/>
      <c r="N10" s="55"/>
      <c r="O10" s="55"/>
      <c r="Q10" s="17"/>
      <c r="R10" s="17"/>
      <c r="S10" s="17"/>
    </row>
    <row r="11" spans="1:20" s="16" customFormat="1" ht="15" x14ac:dyDescent="0.25">
      <c r="A11" s="20">
        <v>42991</v>
      </c>
      <c r="B11" s="47" t="s">
        <v>44</v>
      </c>
      <c r="C11" s="50" t="s">
        <v>71</v>
      </c>
      <c r="D11" s="23" t="s">
        <v>58</v>
      </c>
      <c r="E11" s="19" t="s">
        <v>62</v>
      </c>
      <c r="F11" s="21" t="s">
        <v>64</v>
      </c>
      <c r="G11" s="47" t="s">
        <v>48</v>
      </c>
      <c r="H11" s="48">
        <v>0.4375</v>
      </c>
      <c r="I11" s="48">
        <v>0.4375</v>
      </c>
      <c r="J11" s="58"/>
      <c r="K11" s="55"/>
      <c r="L11" s="55"/>
      <c r="M11" s="55"/>
      <c r="N11" s="55"/>
      <c r="O11" s="55"/>
      <c r="Q11" s="17"/>
      <c r="R11" s="17"/>
      <c r="S11" s="17"/>
    </row>
    <row r="12" spans="1:20" s="16" customFormat="1" ht="15" x14ac:dyDescent="0.25">
      <c r="A12" s="20">
        <v>42991</v>
      </c>
      <c r="B12" s="47" t="s">
        <v>45</v>
      </c>
      <c r="C12" s="50" t="s">
        <v>71</v>
      </c>
      <c r="D12" s="23" t="s">
        <v>58</v>
      </c>
      <c r="E12" s="19" t="s">
        <v>62</v>
      </c>
      <c r="F12" s="21" t="s">
        <v>64</v>
      </c>
      <c r="G12" s="47" t="s">
        <v>69</v>
      </c>
      <c r="H12" s="48">
        <v>0.49652777777777773</v>
      </c>
      <c r="I12" s="48">
        <v>0.49652777777777773</v>
      </c>
      <c r="J12" s="37">
        <v>0.60416666666666663</v>
      </c>
      <c r="K12" s="19" t="s">
        <v>41</v>
      </c>
      <c r="L12" s="49">
        <v>1</v>
      </c>
      <c r="M12" s="47">
        <v>550</v>
      </c>
      <c r="N12" s="47">
        <v>550</v>
      </c>
      <c r="O12" s="47"/>
      <c r="Q12" s="17"/>
      <c r="R12" s="17"/>
      <c r="S12" s="17"/>
    </row>
    <row r="13" spans="1:20" s="16" customFormat="1" ht="15" x14ac:dyDescent="0.25">
      <c r="A13" s="20">
        <v>42991</v>
      </c>
      <c r="B13" s="47" t="s">
        <v>46</v>
      </c>
      <c r="C13" s="50" t="s">
        <v>71</v>
      </c>
      <c r="D13" s="23" t="s">
        <v>58</v>
      </c>
      <c r="E13" s="19" t="s">
        <v>62</v>
      </c>
      <c r="F13" s="21" t="s">
        <v>64</v>
      </c>
      <c r="G13" s="47" t="s">
        <v>49</v>
      </c>
      <c r="H13" s="48">
        <v>0.62847222222222221</v>
      </c>
      <c r="I13" s="48">
        <v>0.62847222222222221</v>
      </c>
      <c r="J13" s="56">
        <v>0.75</v>
      </c>
      <c r="K13" s="55" t="s">
        <v>38</v>
      </c>
      <c r="L13" s="55">
        <v>1</v>
      </c>
      <c r="M13" s="55">
        <v>800</v>
      </c>
      <c r="N13" s="55">
        <v>800</v>
      </c>
      <c r="O13" s="59"/>
      <c r="Q13" s="17"/>
      <c r="R13" s="17"/>
      <c r="S13" s="17"/>
    </row>
    <row r="14" spans="1:20" s="16" customFormat="1" ht="15" x14ac:dyDescent="0.25">
      <c r="A14" s="20">
        <v>42991</v>
      </c>
      <c r="B14" s="47" t="s">
        <v>47</v>
      </c>
      <c r="C14" s="50" t="s">
        <v>71</v>
      </c>
      <c r="D14" s="23" t="s">
        <v>58</v>
      </c>
      <c r="E14" s="19" t="s">
        <v>62</v>
      </c>
      <c r="F14" s="21" t="s">
        <v>64</v>
      </c>
      <c r="G14" s="47" t="s">
        <v>49</v>
      </c>
      <c r="H14" s="48">
        <v>0.62847222222222221</v>
      </c>
      <c r="I14" s="48">
        <v>0.62847222222222221</v>
      </c>
      <c r="J14" s="58"/>
      <c r="K14" s="55"/>
      <c r="L14" s="55"/>
      <c r="M14" s="55"/>
      <c r="N14" s="55"/>
      <c r="O14" s="59"/>
      <c r="Q14" s="17"/>
      <c r="R14" s="17"/>
      <c r="S14" s="17"/>
    </row>
    <row r="15" spans="1:20" s="16" customFormat="1" ht="15" x14ac:dyDescent="0.25">
      <c r="A15" s="20">
        <v>42991</v>
      </c>
      <c r="B15" s="19" t="s">
        <v>50</v>
      </c>
      <c r="C15" s="50" t="s">
        <v>71</v>
      </c>
      <c r="D15" s="23" t="s">
        <v>58</v>
      </c>
      <c r="E15" s="19" t="s">
        <v>62</v>
      </c>
      <c r="F15" s="21" t="s">
        <v>64</v>
      </c>
      <c r="G15" s="19" t="s">
        <v>52</v>
      </c>
      <c r="H15" s="37">
        <v>0.78819444444444453</v>
      </c>
      <c r="I15" s="54">
        <v>0.66666666666666663</v>
      </c>
      <c r="J15" s="56">
        <v>0.71527777777777779</v>
      </c>
      <c r="K15" s="55" t="s">
        <v>54</v>
      </c>
      <c r="L15" s="55">
        <v>1</v>
      </c>
      <c r="M15" s="55">
        <v>1350</v>
      </c>
      <c r="N15" s="55">
        <v>1350</v>
      </c>
      <c r="O15" s="55"/>
      <c r="Q15" s="17"/>
      <c r="R15" s="17"/>
      <c r="S15" s="17"/>
    </row>
    <row r="16" spans="1:20" s="16" customFormat="1" ht="15" x14ac:dyDescent="0.25">
      <c r="A16" s="22">
        <v>42992</v>
      </c>
      <c r="B16" s="19" t="s">
        <v>47</v>
      </c>
      <c r="C16" s="50" t="s">
        <v>71</v>
      </c>
      <c r="D16" s="23" t="s">
        <v>60</v>
      </c>
      <c r="E16" s="19" t="s">
        <v>63</v>
      </c>
      <c r="F16" s="23" t="s">
        <v>66</v>
      </c>
      <c r="G16" s="19" t="s">
        <v>53</v>
      </c>
      <c r="H16" s="37">
        <v>0.78819444444444453</v>
      </c>
      <c r="I16" s="54"/>
      <c r="J16" s="57"/>
      <c r="K16" s="55"/>
      <c r="L16" s="55"/>
      <c r="M16" s="55"/>
      <c r="N16" s="55"/>
      <c r="O16" s="55"/>
      <c r="Q16" s="17"/>
      <c r="R16" s="17"/>
      <c r="S16" s="17"/>
    </row>
    <row r="17" spans="1:20" s="16" customFormat="1" ht="15" x14ac:dyDescent="0.25">
      <c r="A17" s="22">
        <v>42992</v>
      </c>
      <c r="B17" s="19" t="s">
        <v>51</v>
      </c>
      <c r="C17" s="50" t="s">
        <v>71</v>
      </c>
      <c r="D17" s="23" t="s">
        <v>60</v>
      </c>
      <c r="E17" s="19" t="s">
        <v>63</v>
      </c>
      <c r="F17" s="23" t="s">
        <v>66</v>
      </c>
      <c r="G17" s="19" t="s">
        <v>53</v>
      </c>
      <c r="H17" s="37">
        <v>0.78819444444444453</v>
      </c>
      <c r="I17" s="54"/>
      <c r="J17" s="57"/>
      <c r="K17" s="55"/>
      <c r="L17" s="55"/>
      <c r="M17" s="55"/>
      <c r="N17" s="55"/>
      <c r="O17" s="55"/>
      <c r="Q17" s="17"/>
      <c r="R17" s="17"/>
      <c r="S17" s="17"/>
    </row>
    <row r="18" spans="1:20" s="16" customFormat="1" ht="15" x14ac:dyDescent="0.25">
      <c r="A18" s="22">
        <v>42992</v>
      </c>
      <c r="B18" s="19" t="s">
        <v>43</v>
      </c>
      <c r="C18" s="50" t="s">
        <v>71</v>
      </c>
      <c r="D18" s="23" t="s">
        <v>60</v>
      </c>
      <c r="E18" s="19" t="s">
        <v>63</v>
      </c>
      <c r="F18" s="23" t="s">
        <v>66</v>
      </c>
      <c r="G18" s="19" t="s">
        <v>53</v>
      </c>
      <c r="H18" s="37">
        <v>0.78819444444444453</v>
      </c>
      <c r="I18" s="54"/>
      <c r="J18" s="57"/>
      <c r="K18" s="55"/>
      <c r="L18" s="55"/>
      <c r="M18" s="55"/>
      <c r="N18" s="55"/>
      <c r="O18" s="55"/>
      <c r="Q18" s="17"/>
      <c r="R18" s="17"/>
      <c r="S18" s="17"/>
    </row>
    <row r="19" spans="1:20" s="16" customFormat="1" ht="15" x14ac:dyDescent="0.25">
      <c r="A19" s="22">
        <v>42992</v>
      </c>
      <c r="B19" s="19" t="s">
        <v>44</v>
      </c>
      <c r="C19" s="50" t="s">
        <v>71</v>
      </c>
      <c r="D19" s="23" t="s">
        <v>60</v>
      </c>
      <c r="E19" s="19" t="s">
        <v>63</v>
      </c>
      <c r="F19" s="23" t="s">
        <v>66</v>
      </c>
      <c r="G19" s="19" t="s">
        <v>53</v>
      </c>
      <c r="H19" s="37">
        <v>0.78819444444444453</v>
      </c>
      <c r="I19" s="54"/>
      <c r="J19" s="57"/>
      <c r="K19" s="55"/>
      <c r="L19" s="55"/>
      <c r="M19" s="55"/>
      <c r="N19" s="55"/>
      <c r="O19" s="55"/>
      <c r="Q19" s="17"/>
      <c r="R19" s="17"/>
      <c r="S19" s="17"/>
    </row>
    <row r="20" spans="1:20" s="16" customFormat="1" ht="15" x14ac:dyDescent="0.25">
      <c r="A20" s="22">
        <v>42992</v>
      </c>
      <c r="B20" s="19" t="s">
        <v>46</v>
      </c>
      <c r="C20" s="50" t="s">
        <v>71</v>
      </c>
      <c r="D20" s="23" t="s">
        <v>60</v>
      </c>
      <c r="E20" s="19" t="s">
        <v>63</v>
      </c>
      <c r="F20" s="23" t="s">
        <v>66</v>
      </c>
      <c r="G20" s="19" t="s">
        <v>53</v>
      </c>
      <c r="H20" s="37">
        <v>0.78819444444444453</v>
      </c>
      <c r="I20" s="54"/>
      <c r="J20" s="57"/>
      <c r="K20" s="55"/>
      <c r="L20" s="55"/>
      <c r="M20" s="55"/>
      <c r="N20" s="55"/>
      <c r="O20" s="55"/>
      <c r="Q20" s="17"/>
      <c r="R20" s="17"/>
      <c r="S20" s="17"/>
    </row>
    <row r="21" spans="1:20" s="16" customFormat="1" ht="15" x14ac:dyDescent="0.25">
      <c r="A21" s="22">
        <v>42992</v>
      </c>
      <c r="B21" s="19" t="s">
        <v>45</v>
      </c>
      <c r="C21" s="50" t="s">
        <v>71</v>
      </c>
      <c r="D21" s="23" t="s">
        <v>60</v>
      </c>
      <c r="E21" s="19" t="s">
        <v>63</v>
      </c>
      <c r="F21" s="23" t="s">
        <v>66</v>
      </c>
      <c r="G21" s="19" t="s">
        <v>53</v>
      </c>
      <c r="H21" s="37">
        <v>0.78819444444444453</v>
      </c>
      <c r="I21" s="54"/>
      <c r="J21" s="57"/>
      <c r="K21" s="55"/>
      <c r="L21" s="55"/>
      <c r="M21" s="55"/>
      <c r="N21" s="55"/>
      <c r="O21" s="55"/>
      <c r="Q21" s="17"/>
      <c r="R21" s="17"/>
      <c r="S21" s="17"/>
    </row>
    <row r="22" spans="1:20" s="16" customFormat="1" ht="15" x14ac:dyDescent="0.25">
      <c r="A22" s="22">
        <v>42992</v>
      </c>
      <c r="B22" s="19" t="s">
        <v>35</v>
      </c>
      <c r="C22" s="50" t="s">
        <v>71</v>
      </c>
      <c r="D22" s="23" t="s">
        <v>60</v>
      </c>
      <c r="E22" s="19" t="s">
        <v>63</v>
      </c>
      <c r="F22" s="23" t="s">
        <v>66</v>
      </c>
      <c r="G22" s="19" t="s">
        <v>53</v>
      </c>
      <c r="H22" s="37">
        <v>0.78819444444444453</v>
      </c>
      <c r="I22" s="54"/>
      <c r="J22" s="58"/>
      <c r="K22" s="55"/>
      <c r="L22" s="55"/>
      <c r="M22" s="55"/>
      <c r="N22" s="55"/>
      <c r="O22" s="55"/>
      <c r="Q22" s="17"/>
      <c r="R22" s="17"/>
      <c r="S22" s="17"/>
    </row>
    <row r="23" spans="1:20" s="16" customFormat="1" ht="15" x14ac:dyDescent="0.25">
      <c r="A23" s="22">
        <v>42992</v>
      </c>
      <c r="B23" s="23" t="s">
        <v>55</v>
      </c>
      <c r="C23" s="50">
        <v>18513792275</v>
      </c>
      <c r="D23" s="23" t="s">
        <v>61</v>
      </c>
      <c r="E23" s="19" t="s">
        <v>63</v>
      </c>
      <c r="F23" s="23" t="s">
        <v>67</v>
      </c>
      <c r="G23" s="19" t="s">
        <v>56</v>
      </c>
      <c r="H23" s="37">
        <v>0.82986111111111116</v>
      </c>
      <c r="I23" s="24">
        <v>0.70833333333333337</v>
      </c>
      <c r="J23" s="37">
        <v>0.76388888888888884</v>
      </c>
      <c r="K23" s="19" t="s">
        <v>57</v>
      </c>
      <c r="L23" s="49">
        <v>1</v>
      </c>
      <c r="M23" s="19">
        <v>700</v>
      </c>
      <c r="N23" s="19">
        <v>700</v>
      </c>
      <c r="O23" s="19"/>
      <c r="Q23" s="17"/>
      <c r="R23" s="17"/>
      <c r="S23" s="17"/>
    </row>
    <row r="24" spans="1:20" ht="15" x14ac:dyDescent="0.25">
      <c r="A24" s="13"/>
      <c r="B24" s="15"/>
      <c r="C24" s="13"/>
      <c r="D24" s="15"/>
      <c r="E24" s="15"/>
      <c r="F24" s="15"/>
      <c r="G24" s="15"/>
      <c r="H24" s="14"/>
      <c r="I24" s="13"/>
      <c r="J24" s="15"/>
      <c r="K24" s="15"/>
      <c r="L24" s="15"/>
      <c r="M24" s="38" t="s">
        <v>34</v>
      </c>
      <c r="N24" s="38">
        <f>SUM(N6:N23)</f>
        <v>5330</v>
      </c>
      <c r="O24" s="26"/>
      <c r="P24" s="12"/>
      <c r="R24" s="11"/>
      <c r="S24" s="11"/>
      <c r="T24" s="11"/>
    </row>
    <row r="25" spans="1:20" ht="15" x14ac:dyDescent="0.25">
      <c r="A25" s="69" t="s">
        <v>18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1:20" ht="15" x14ac:dyDescent="0.25">
      <c r="A26" s="34" t="s">
        <v>5</v>
      </c>
      <c r="B26" s="34" t="s">
        <v>0</v>
      </c>
      <c r="C26" s="34" t="s">
        <v>1</v>
      </c>
      <c r="D26" s="34" t="s">
        <v>3</v>
      </c>
      <c r="E26" s="34" t="s">
        <v>4</v>
      </c>
      <c r="F26" s="63" t="s">
        <v>11</v>
      </c>
      <c r="G26" s="64"/>
      <c r="H26" s="65"/>
      <c r="I26" s="34" t="s">
        <v>13</v>
      </c>
      <c r="J26" s="34" t="s">
        <v>14</v>
      </c>
      <c r="K26" s="34" t="s">
        <v>6</v>
      </c>
      <c r="L26" s="34" t="s">
        <v>7</v>
      </c>
      <c r="M26" s="34" t="s">
        <v>8</v>
      </c>
      <c r="N26" s="34" t="s">
        <v>9</v>
      </c>
      <c r="O26" s="34" t="s">
        <v>10</v>
      </c>
    </row>
    <row r="27" spans="1:20" x14ac:dyDescent="0.25">
      <c r="A27" s="7">
        <v>42991</v>
      </c>
      <c r="B27" s="10" t="s">
        <v>72</v>
      </c>
      <c r="C27" s="39" t="s">
        <v>71</v>
      </c>
      <c r="D27" s="10" t="s">
        <v>61</v>
      </c>
      <c r="E27" s="10" t="s">
        <v>61</v>
      </c>
      <c r="F27" s="60" t="s">
        <v>73</v>
      </c>
      <c r="G27" s="61"/>
      <c r="H27" s="62"/>
      <c r="I27" s="8">
        <v>0.77083333333333337</v>
      </c>
      <c r="J27" s="8">
        <v>0.92361111111111116</v>
      </c>
      <c r="K27" s="10" t="s">
        <v>74</v>
      </c>
      <c r="L27" s="10">
        <v>1</v>
      </c>
      <c r="M27" s="10">
        <v>800</v>
      </c>
      <c r="N27" s="10">
        <v>800</v>
      </c>
      <c r="O27" s="25"/>
    </row>
    <row r="28" spans="1:20" x14ac:dyDescent="0.25">
      <c r="A28" s="7">
        <v>42992</v>
      </c>
      <c r="B28" s="10" t="s">
        <v>72</v>
      </c>
      <c r="C28" s="39" t="s">
        <v>71</v>
      </c>
      <c r="D28" s="10" t="s">
        <v>62</v>
      </c>
      <c r="E28" s="10" t="s">
        <v>75</v>
      </c>
      <c r="F28" s="60" t="s">
        <v>76</v>
      </c>
      <c r="G28" s="61"/>
      <c r="H28" s="62"/>
      <c r="I28" s="8">
        <v>0.5625</v>
      </c>
      <c r="J28" s="8">
        <v>0.58333333333333337</v>
      </c>
      <c r="K28" s="10" t="s">
        <v>74</v>
      </c>
      <c r="L28" s="10">
        <v>1</v>
      </c>
      <c r="M28" s="10">
        <v>600</v>
      </c>
      <c r="N28" s="10">
        <v>600</v>
      </c>
      <c r="O28" s="40"/>
    </row>
    <row r="29" spans="1:20" ht="15" x14ac:dyDescent="0.25">
      <c r="A29" s="1"/>
      <c r="B29" s="4"/>
      <c r="C29" s="1"/>
      <c r="D29" s="4"/>
      <c r="E29" s="4"/>
      <c r="F29" s="4"/>
      <c r="G29" s="4"/>
      <c r="H29" s="2"/>
      <c r="I29" s="1"/>
      <c r="J29" s="4"/>
      <c r="K29" s="4"/>
      <c r="L29" s="4"/>
      <c r="M29" s="9" t="s">
        <v>12</v>
      </c>
      <c r="N29" s="42">
        <f>SUM(N27:N28)</f>
        <v>1400</v>
      </c>
      <c r="O29" s="27"/>
    </row>
    <row r="30" spans="1:20" ht="15" x14ac:dyDescent="0.25">
      <c r="A30" s="69" t="s">
        <v>17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</row>
    <row r="31" spans="1:20" s="5" customFormat="1" ht="15" x14ac:dyDescent="0.25">
      <c r="A31" s="34" t="s">
        <v>5</v>
      </c>
      <c r="B31" s="34" t="s">
        <v>19</v>
      </c>
      <c r="C31" s="63" t="s">
        <v>16</v>
      </c>
      <c r="D31" s="64"/>
      <c r="E31" s="64"/>
      <c r="F31" s="64"/>
      <c r="G31" s="64"/>
      <c r="H31" s="64"/>
      <c r="I31" s="64"/>
      <c r="J31" s="64"/>
      <c r="K31" s="65"/>
      <c r="L31" s="34" t="s">
        <v>7</v>
      </c>
      <c r="M31" s="34" t="s">
        <v>8</v>
      </c>
      <c r="N31" s="34" t="s">
        <v>9</v>
      </c>
      <c r="O31" s="35"/>
    </row>
    <row r="32" spans="1:20" s="5" customFormat="1" x14ac:dyDescent="0.25">
      <c r="A32" s="7">
        <v>42990</v>
      </c>
      <c r="B32" s="10" t="s">
        <v>77</v>
      </c>
      <c r="C32" s="60" t="s">
        <v>78</v>
      </c>
      <c r="D32" s="61"/>
      <c r="E32" s="61"/>
      <c r="F32" s="61"/>
      <c r="G32" s="61"/>
      <c r="H32" s="61"/>
      <c r="I32" s="61"/>
      <c r="J32" s="61"/>
      <c r="K32" s="62"/>
      <c r="L32" s="10">
        <v>1</v>
      </c>
      <c r="M32" s="10">
        <v>500</v>
      </c>
      <c r="N32" s="10">
        <v>500</v>
      </c>
      <c r="O32" s="6"/>
    </row>
    <row r="33" spans="1:15" s="5" customFormat="1" x14ac:dyDescent="0.25">
      <c r="A33" s="7">
        <v>42991</v>
      </c>
      <c r="B33" s="10" t="s">
        <v>77</v>
      </c>
      <c r="C33" s="60" t="s">
        <v>78</v>
      </c>
      <c r="D33" s="61"/>
      <c r="E33" s="61"/>
      <c r="F33" s="61"/>
      <c r="G33" s="61"/>
      <c r="H33" s="61"/>
      <c r="I33" s="61"/>
      <c r="J33" s="61"/>
      <c r="K33" s="62"/>
      <c r="L33" s="10">
        <v>1</v>
      </c>
      <c r="M33" s="10">
        <v>500</v>
      </c>
      <c r="N33" s="10">
        <v>500</v>
      </c>
      <c r="O33" s="6"/>
    </row>
    <row r="34" spans="1:15" s="5" customFormat="1" x14ac:dyDescent="0.25">
      <c r="A34" s="7">
        <v>42992</v>
      </c>
      <c r="B34" s="10" t="s">
        <v>77</v>
      </c>
      <c r="C34" s="60" t="s">
        <v>78</v>
      </c>
      <c r="D34" s="61"/>
      <c r="E34" s="61"/>
      <c r="F34" s="61"/>
      <c r="G34" s="61"/>
      <c r="H34" s="61"/>
      <c r="I34" s="61"/>
      <c r="J34" s="61"/>
      <c r="K34" s="62"/>
      <c r="L34" s="10">
        <v>1</v>
      </c>
      <c r="M34" s="10">
        <v>500</v>
      </c>
      <c r="N34" s="10">
        <v>500</v>
      </c>
      <c r="O34" s="6"/>
    </row>
    <row r="35" spans="1:15" ht="15" x14ac:dyDescent="0.25">
      <c r="M35" s="9" t="s">
        <v>12</v>
      </c>
      <c r="N35" s="9">
        <f>SUM(N32:N34)</f>
        <v>1500</v>
      </c>
    </row>
    <row r="36" spans="1:15" ht="15" x14ac:dyDescent="0.25">
      <c r="A36" s="69" t="s">
        <v>15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5" ht="15" x14ac:dyDescent="0.25">
      <c r="A37" s="34" t="s">
        <v>5</v>
      </c>
      <c r="B37" s="34" t="s">
        <v>79</v>
      </c>
      <c r="C37" s="63" t="s">
        <v>16</v>
      </c>
      <c r="D37" s="64"/>
      <c r="E37" s="64"/>
      <c r="F37" s="64"/>
      <c r="G37" s="64"/>
      <c r="H37" s="64"/>
      <c r="I37" s="64"/>
      <c r="J37" s="64"/>
      <c r="K37" s="65"/>
      <c r="L37" s="34" t="s">
        <v>7</v>
      </c>
      <c r="M37" s="34" t="s">
        <v>8</v>
      </c>
      <c r="N37" s="34" t="s">
        <v>9</v>
      </c>
      <c r="O37" s="36"/>
    </row>
    <row r="38" spans="1:15" x14ac:dyDescent="0.25">
      <c r="A38" s="29">
        <v>42991</v>
      </c>
      <c r="B38" s="30" t="s">
        <v>80</v>
      </c>
      <c r="C38" s="66" t="s">
        <v>81</v>
      </c>
      <c r="D38" s="67"/>
      <c r="E38" s="67"/>
      <c r="F38" s="67"/>
      <c r="G38" s="67"/>
      <c r="H38" s="67"/>
      <c r="I38" s="67"/>
      <c r="J38" s="67"/>
      <c r="K38" s="68"/>
      <c r="L38" s="10">
        <v>1</v>
      </c>
      <c r="M38" s="10">
        <v>2544</v>
      </c>
      <c r="N38" s="10">
        <v>2544</v>
      </c>
      <c r="O38" s="6"/>
    </row>
    <row r="39" spans="1:15" x14ac:dyDescent="0.25">
      <c r="A39" s="29">
        <v>42992</v>
      </c>
      <c r="B39" s="44" t="s">
        <v>82</v>
      </c>
      <c r="C39" s="66" t="s">
        <v>83</v>
      </c>
      <c r="D39" s="67"/>
      <c r="E39" s="67"/>
      <c r="F39" s="67"/>
      <c r="G39" s="67"/>
      <c r="H39" s="67"/>
      <c r="I39" s="67"/>
      <c r="J39" s="67"/>
      <c r="K39" s="68"/>
      <c r="L39" s="45">
        <v>1</v>
      </c>
      <c r="M39" s="10">
        <v>58</v>
      </c>
      <c r="N39" s="10">
        <v>58</v>
      </c>
      <c r="O39" s="6"/>
    </row>
    <row r="40" spans="1:15" x14ac:dyDescent="0.25">
      <c r="A40" s="31" t="s">
        <v>84</v>
      </c>
      <c r="B40" s="43" t="s">
        <v>85</v>
      </c>
      <c r="C40" s="51" t="s">
        <v>86</v>
      </c>
      <c r="D40" s="52"/>
      <c r="E40" s="52"/>
      <c r="F40" s="52"/>
      <c r="G40" s="52"/>
      <c r="H40" s="52"/>
      <c r="I40" s="52"/>
      <c r="J40" s="52"/>
      <c r="K40" s="53"/>
      <c r="L40" s="10">
        <v>20</v>
      </c>
      <c r="M40" s="10">
        <v>200</v>
      </c>
      <c r="N40" s="10">
        <v>4000</v>
      </c>
      <c r="O40" s="6"/>
    </row>
    <row r="41" spans="1:15" ht="15" x14ac:dyDescent="0.25">
      <c r="M41" s="9" t="s">
        <v>88</v>
      </c>
      <c r="N41" s="9">
        <f>SUM(N38:N40)</f>
        <v>6602</v>
      </c>
    </row>
    <row r="42" spans="1:15" ht="17.5" x14ac:dyDescent="0.25">
      <c r="M42" s="77" t="s">
        <v>90</v>
      </c>
      <c r="N42" s="77">
        <v>14832</v>
      </c>
      <c r="O42" s="78" t="s">
        <v>91</v>
      </c>
    </row>
  </sheetData>
  <mergeCells count="43">
    <mergeCell ref="J6:J7"/>
    <mergeCell ref="J9:J11"/>
    <mergeCell ref="J13:J14"/>
    <mergeCell ref="M13:M14"/>
    <mergeCell ref="A1:O1"/>
    <mergeCell ref="A2:O2"/>
    <mergeCell ref="A3:O3"/>
    <mergeCell ref="A25:O25"/>
    <mergeCell ref="F26:H26"/>
    <mergeCell ref="A4:P4"/>
    <mergeCell ref="K6:K7"/>
    <mergeCell ref="L6:L7"/>
    <mergeCell ref="M6:M7"/>
    <mergeCell ref="N6:N7"/>
    <mergeCell ref="O6:O7"/>
    <mergeCell ref="K9:K11"/>
    <mergeCell ref="K13:K14"/>
    <mergeCell ref="L9:L11"/>
    <mergeCell ref="L13:L14"/>
    <mergeCell ref="M9:M11"/>
    <mergeCell ref="O9:O11"/>
    <mergeCell ref="O13:O14"/>
    <mergeCell ref="O15:O22"/>
    <mergeCell ref="C33:K33"/>
    <mergeCell ref="C34:K34"/>
    <mergeCell ref="F27:H27"/>
    <mergeCell ref="C32:K32"/>
    <mergeCell ref="C31:K31"/>
    <mergeCell ref="A30:O30"/>
    <mergeCell ref="F28:H28"/>
    <mergeCell ref="M15:M22"/>
    <mergeCell ref="N15:N22"/>
    <mergeCell ref="J15:J22"/>
    <mergeCell ref="N9:N11"/>
    <mergeCell ref="N13:N14"/>
    <mergeCell ref="I15:I22"/>
    <mergeCell ref="K15:K22"/>
    <mergeCell ref="L15:L22"/>
    <mergeCell ref="C37:K37"/>
    <mergeCell ref="C38:K38"/>
    <mergeCell ref="A36:O36"/>
    <mergeCell ref="C39:K39"/>
    <mergeCell ref="C40:K40"/>
  </mergeCells>
  <phoneticPr fontId="1" type="noConversion"/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款项合计14832元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2017-09-19T01:34:19Z</cp:lastPrinted>
  <dcterms:created xsi:type="dcterms:W3CDTF">2017-04-25T05:19:56Z</dcterms:created>
  <dcterms:modified xsi:type="dcterms:W3CDTF">2017-09-19T01:34:22Z</dcterms:modified>
</cp:coreProperties>
</file>