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<sst xmlns="http://schemas.openxmlformats.org/spreadsheetml/2006/main" count="85">
  <si>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</si>
  <si>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</si>
  <si>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</si>
  <si>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</si>
  <si>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</si>
  <si>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</si>
  <si>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</si>
  <si>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</si>
  <si>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</si>
  <si>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</si>
  <si>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</si>
  <si>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</si>
  <si>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</si>
  <si>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</si>
  <si>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</si>
  <si>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</si>
  <si>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</si>
  <si>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</si>
  <si>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</si>
  <si>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</si>
  <si>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</si>
  <si>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</si>
  <si>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小米米家对讲机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</si>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</sst>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8" borderId="23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15" borderId="21" applyNumberFormat="0" applyAlignment="0" applyProtection="0">
      <alignment vertical="center"/>
    </xf>
    <xf numFmtId="0" fontId="16" fillId="15" borderId="18" applyNumberFormat="0" applyAlignment="0" applyProtection="0">
      <alignment vertical="center"/>
    </xf>
    <xf numFmtId="0" fontId="20" fillId="25" borderId="20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topLeftCell="A13" workbookViewId="0">
      <selection activeCell="I19" sqref="I19"/>
    </sheetView>
  </sheetViews>
  <sheetFormatPr defaultColWidth="9" defaultRowHeight="21" customHeight="1"/>
  <cols>
    <col min="1" max="1" width="9" style="51"/>
    <col min="2" max="2" width="16.75" customWidth="1"/>
    <col min="3" max="3" width="11.8796296296296" style="52"/>
    <col min="5" max="5" width="13.1296296296296" customWidth="1"/>
    <col min="6" max="6" width="12.5" customWidth="1"/>
    <col min="8" max="8" width="11.62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5780</v>
      </c>
      <c r="G17" s="63">
        <v>0</v>
      </c>
      <c r="H17" s="63">
        <f>F17+G17</f>
        <v>5780</v>
      </c>
      <c r="I17" s="84" t="s">
        <v>22</v>
      </c>
      <c r="J17" s="89" t="s">
        <v>23</v>
      </c>
    </row>
    <row r="18" s="50" customFormat="1" customHeight="1" spans="1:10">
      <c r="A18" s="65"/>
      <c r="B18" s="66" t="s">
        <v>24</v>
      </c>
      <c r="C18" s="67">
        <f>SUM(C17)</f>
        <v>0</v>
      </c>
      <c r="D18" s="67">
        <f t="shared" ref="D18:E18" si="2">SUM(D17)</f>
        <v>0</v>
      </c>
      <c r="E18" s="67">
        <f t="shared" si="2"/>
        <v>0</v>
      </c>
      <c r="F18" s="67">
        <f>SUM(F17:F17)</f>
        <v>5780</v>
      </c>
      <c r="G18" s="67">
        <f>SUM(G17:G17)</f>
        <v>0</v>
      </c>
      <c r="H18" s="67">
        <f>SUM(H17:H17)</f>
        <v>5780</v>
      </c>
      <c r="I18" s="87"/>
      <c r="J18" s="90"/>
    </row>
    <row r="19" customHeight="1" spans="1:10">
      <c r="A19" s="61">
        <v>4</v>
      </c>
      <c r="B19" s="62" t="s">
        <v>25</v>
      </c>
      <c r="C19" s="63">
        <v>0</v>
      </c>
      <c r="D19" s="64"/>
      <c r="E19" s="63">
        <f t="shared" ref="E18:E42" si="3">C19*D19</f>
        <v>0</v>
      </c>
      <c r="F19" s="63">
        <v>0</v>
      </c>
      <c r="G19" s="63">
        <v>0</v>
      </c>
      <c r="H19" s="63">
        <f>F19</f>
        <v>0</v>
      </c>
      <c r="I19" s="84"/>
      <c r="J19" s="89" t="s">
        <v>26</v>
      </c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ref="H18:H42" si="4">F20+G20</f>
        <v>0</v>
      </c>
      <c r="I20" s="84"/>
      <c r="J20" s="91"/>
    </row>
    <row r="21" s="50" customFormat="1" customHeight="1" spans="1:10">
      <c r="A21" s="65"/>
      <c r="B21" s="66" t="s">
        <v>27</v>
      </c>
      <c r="C21" s="67">
        <f>SUM(C19)</f>
        <v>0</v>
      </c>
      <c r="D21" s="67">
        <f t="shared" ref="D21:E21" si="5">SUM(D19)</f>
        <v>0</v>
      </c>
      <c r="E21" s="67">
        <f t="shared" si="5"/>
        <v>0</v>
      </c>
      <c r="F21" s="67">
        <f>SUM(F19:F20)</f>
        <v>0</v>
      </c>
      <c r="G21" s="67">
        <f t="shared" ref="G21:H21" si="6">SUM(G19:G20)</f>
        <v>0</v>
      </c>
      <c r="H21" s="67">
        <f t="shared" si="6"/>
        <v>0</v>
      </c>
      <c r="I21" s="87"/>
      <c r="J21" s="90"/>
    </row>
    <row r="22" customHeight="1" spans="1:10">
      <c r="A22" s="68">
        <v>5</v>
      </c>
      <c r="B22" s="69" t="s">
        <v>28</v>
      </c>
      <c r="C22" s="70">
        <v>0</v>
      </c>
      <c r="D22" s="68">
        <v>1</v>
      </c>
      <c r="E22" s="70">
        <f t="shared" si="3"/>
        <v>0</v>
      </c>
      <c r="F22" s="63">
        <v>0</v>
      </c>
      <c r="G22" s="63">
        <v>0</v>
      </c>
      <c r="H22" s="63">
        <f t="shared" si="4"/>
        <v>0</v>
      </c>
      <c r="I22" s="84"/>
      <c r="J22" s="85" t="s">
        <v>29</v>
      </c>
    </row>
    <row r="23" customHeight="1" spans="1:10">
      <c r="A23" s="71"/>
      <c r="B23" s="72"/>
      <c r="C23" s="73"/>
      <c r="D23" s="71"/>
      <c r="E23" s="73"/>
      <c r="F23" s="63">
        <v>0</v>
      </c>
      <c r="G23" s="63">
        <v>0</v>
      </c>
      <c r="H23" s="63">
        <f t="shared" ref="H23" si="7">F23+G23</f>
        <v>0</v>
      </c>
      <c r="I23" s="84"/>
      <c r="J23" s="86"/>
    </row>
    <row r="24" s="50" customFormat="1" customHeight="1" spans="1:10">
      <c r="A24" s="65"/>
      <c r="B24" s="66" t="s">
        <v>30</v>
      </c>
      <c r="C24" s="67">
        <f>SUM(C22)</f>
        <v>0</v>
      </c>
      <c r="D24" s="67">
        <f t="shared" ref="D24:E24" si="8">SUM(D22)</f>
        <v>1</v>
      </c>
      <c r="E24" s="67">
        <f t="shared" si="8"/>
        <v>0</v>
      </c>
      <c r="F24" s="67">
        <f>SUM(F22:F23)</f>
        <v>0</v>
      </c>
      <c r="G24" s="67">
        <f>SUM(G22:G23)</f>
        <v>0</v>
      </c>
      <c r="H24" s="67">
        <f t="shared" ref="H24" si="9">SUM(H22:H23)</f>
        <v>0</v>
      </c>
      <c r="I24" s="87"/>
      <c r="J24" s="88"/>
    </row>
    <row r="25" customHeight="1" spans="1:10">
      <c r="A25" s="61">
        <v>6</v>
      </c>
      <c r="B25" s="62" t="s">
        <v>31</v>
      </c>
      <c r="C25" s="63">
        <v>0</v>
      </c>
      <c r="D25" s="64"/>
      <c r="E25" s="63">
        <f t="shared" si="3"/>
        <v>0</v>
      </c>
      <c r="F25" s="63">
        <v>0</v>
      </c>
      <c r="G25" s="63">
        <v>0</v>
      </c>
      <c r="H25" s="63">
        <f t="shared" si="4"/>
        <v>0</v>
      </c>
      <c r="I25" s="84"/>
      <c r="J25" s="85" t="s">
        <v>32</v>
      </c>
    </row>
    <row r="26" customHeight="1" spans="1:10">
      <c r="A26" s="61"/>
      <c r="B26" s="62"/>
      <c r="C26" s="63"/>
      <c r="D26" s="64"/>
      <c r="E26" s="63"/>
      <c r="F26" s="63">
        <v>0</v>
      </c>
      <c r="G26" s="63">
        <v>0</v>
      </c>
      <c r="H26" s="63">
        <f t="shared" si="4"/>
        <v>0</v>
      </c>
      <c r="I26" s="84"/>
      <c r="J26" s="91"/>
    </row>
    <row r="27" customHeight="1" spans="1:10">
      <c r="A27" s="61"/>
      <c r="B27" s="62"/>
      <c r="C27" s="63"/>
      <c r="D27" s="64"/>
      <c r="E27" s="63"/>
      <c r="F27" s="63">
        <v>0</v>
      </c>
      <c r="G27" s="63">
        <v>0</v>
      </c>
      <c r="H27" s="63">
        <f t="shared" si="4"/>
        <v>0</v>
      </c>
      <c r="I27" s="84"/>
      <c r="J27" s="91"/>
    </row>
    <row r="28" customHeight="1" spans="1:10">
      <c r="A28" s="61"/>
      <c r="B28" s="62"/>
      <c r="C28" s="63"/>
      <c r="D28" s="64"/>
      <c r="E28" s="63"/>
      <c r="F28" s="63">
        <v>0</v>
      </c>
      <c r="G28" s="63">
        <v>0</v>
      </c>
      <c r="H28" s="63">
        <f t="shared" si="4"/>
        <v>0</v>
      </c>
      <c r="I28" s="84"/>
      <c r="J28" s="91"/>
    </row>
    <row r="29" s="50" customFormat="1" customHeight="1" spans="1:10">
      <c r="A29" s="65"/>
      <c r="B29" s="66" t="s">
        <v>33</v>
      </c>
      <c r="C29" s="67">
        <f>SUM(C25)</f>
        <v>0</v>
      </c>
      <c r="D29" s="67">
        <f t="shared" ref="D29:E29" si="10">SUM(D25)</f>
        <v>0</v>
      </c>
      <c r="E29" s="67">
        <f t="shared" si="10"/>
        <v>0</v>
      </c>
      <c r="F29" s="67">
        <f>SUM(F25:F28)</f>
        <v>0</v>
      </c>
      <c r="G29" s="67">
        <f t="shared" ref="G29:H29" si="11">SUM(G25:G28)</f>
        <v>0</v>
      </c>
      <c r="H29" s="67">
        <f t="shared" si="11"/>
        <v>0</v>
      </c>
      <c r="I29" s="87"/>
      <c r="J29" s="90"/>
    </row>
    <row r="30" customHeight="1" spans="1:10">
      <c r="A30" s="61">
        <v>7</v>
      </c>
      <c r="B30" s="62" t="s">
        <v>34</v>
      </c>
      <c r="C30" s="63">
        <v>0</v>
      </c>
      <c r="D30" s="64"/>
      <c r="E30" s="63">
        <f t="shared" si="3"/>
        <v>0</v>
      </c>
      <c r="F30" s="63">
        <v>0</v>
      </c>
      <c r="G30" s="63">
        <v>0</v>
      </c>
      <c r="H30" s="63">
        <f t="shared" si="4"/>
        <v>0</v>
      </c>
      <c r="I30" s="84"/>
      <c r="J30" s="92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4"/>
        <v>0</v>
      </c>
      <c r="I31" s="84"/>
      <c r="J31" s="93"/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4"/>
        <v>0</v>
      </c>
      <c r="I32" s="84"/>
      <c r="J32" s="93"/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4"/>
        <v>0</v>
      </c>
      <c r="I33" s="84"/>
      <c r="J33" s="93"/>
    </row>
    <row r="34" s="50" customFormat="1" customHeight="1" spans="1:10">
      <c r="A34" s="65"/>
      <c r="B34" s="66" t="s">
        <v>35</v>
      </c>
      <c r="C34" s="67">
        <f>SUM(C30)</f>
        <v>0</v>
      </c>
      <c r="D34" s="67">
        <f t="shared" ref="D34:E34" si="12">SUM(D30)</f>
        <v>0</v>
      </c>
      <c r="E34" s="67">
        <f t="shared" si="12"/>
        <v>0</v>
      </c>
      <c r="F34" s="67">
        <f>SUM(F30:F33)</f>
        <v>0</v>
      </c>
      <c r="G34" s="67">
        <f t="shared" ref="G34:H34" si="13">SUM(G30:G33)</f>
        <v>0</v>
      </c>
      <c r="H34" s="67">
        <f t="shared" si="13"/>
        <v>0</v>
      </c>
      <c r="I34" s="87"/>
      <c r="J34" s="94"/>
    </row>
    <row r="35" customHeight="1" spans="1:10">
      <c r="A35" s="61">
        <v>8</v>
      </c>
      <c r="B35" s="62" t="s">
        <v>36</v>
      </c>
      <c r="C35" s="63">
        <v>0</v>
      </c>
      <c r="D35" s="64"/>
      <c r="E35" s="63">
        <f t="shared" si="3"/>
        <v>0</v>
      </c>
      <c r="F35" s="63">
        <v>0</v>
      </c>
      <c r="G35" s="63">
        <v>0</v>
      </c>
      <c r="H35" s="63">
        <f t="shared" si="4"/>
        <v>0</v>
      </c>
      <c r="I35" s="84"/>
      <c r="J35" s="89" t="s">
        <v>37</v>
      </c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4"/>
        <v>0</v>
      </c>
      <c r="I36" s="84"/>
      <c r="J36" s="91"/>
    </row>
    <row r="37" s="50" customFormat="1" customHeight="1" spans="1:10">
      <c r="A37" s="65"/>
      <c r="B37" s="66" t="s">
        <v>38</v>
      </c>
      <c r="C37" s="67">
        <f>SUM(C35)</f>
        <v>0</v>
      </c>
      <c r="D37" s="67">
        <f t="shared" ref="D37:E37" si="14">SUM(D35)</f>
        <v>0</v>
      </c>
      <c r="E37" s="67">
        <f t="shared" si="14"/>
        <v>0</v>
      </c>
      <c r="F37" s="67">
        <f>SUM(F35:F36)</f>
        <v>0</v>
      </c>
      <c r="G37" s="67">
        <f t="shared" ref="G37:H37" si="15">SUM(G35:G36)</f>
        <v>0</v>
      </c>
      <c r="H37" s="67">
        <f t="shared" si="15"/>
        <v>0</v>
      </c>
      <c r="I37" s="87"/>
      <c r="J37" s="90"/>
    </row>
    <row r="38" customHeight="1" spans="1:10">
      <c r="A38" s="61">
        <v>9</v>
      </c>
      <c r="B38" s="62" t="s">
        <v>39</v>
      </c>
      <c r="C38" s="63">
        <v>0</v>
      </c>
      <c r="D38" s="64"/>
      <c r="E38" s="63">
        <f t="shared" si="3"/>
        <v>0</v>
      </c>
      <c r="F38" s="63">
        <v>0</v>
      </c>
      <c r="G38" s="63">
        <v>0</v>
      </c>
      <c r="H38" s="63">
        <f t="shared" si="4"/>
        <v>0</v>
      </c>
      <c r="I38" s="84"/>
      <c r="J38" s="85" t="s">
        <v>40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4"/>
        <v>0</v>
      </c>
      <c r="I39" s="84"/>
      <c r="J39" s="86"/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 t="shared" si="4"/>
        <v>0</v>
      </c>
      <c r="I40" s="84"/>
      <c r="J40" s="86"/>
    </row>
    <row r="41" s="50" customFormat="1" customHeight="1" spans="1:10">
      <c r="A41" s="65"/>
      <c r="B41" s="66" t="s">
        <v>41</v>
      </c>
      <c r="C41" s="67">
        <f>SUM(C38)</f>
        <v>0</v>
      </c>
      <c r="D41" s="67">
        <f t="shared" ref="D41:E41" si="16">SUM(D38)</f>
        <v>0</v>
      </c>
      <c r="E41" s="67">
        <f t="shared" si="16"/>
        <v>0</v>
      </c>
      <c r="F41" s="67">
        <f>SUM(F38:F40)</f>
        <v>0</v>
      </c>
      <c r="G41" s="67">
        <f t="shared" ref="G41:H41" si="17">SUM(G38:G40)</f>
        <v>0</v>
      </c>
      <c r="H41" s="67">
        <f t="shared" si="17"/>
        <v>0</v>
      </c>
      <c r="I41" s="87"/>
      <c r="J41" s="88"/>
    </row>
    <row r="42" customHeight="1" spans="1:10">
      <c r="A42" s="68">
        <v>10</v>
      </c>
      <c r="B42" s="62" t="s">
        <v>42</v>
      </c>
      <c r="C42" s="63">
        <v>0</v>
      </c>
      <c r="D42" s="64">
        <v>1</v>
      </c>
      <c r="E42" s="63">
        <f t="shared" si="3"/>
        <v>0</v>
      </c>
      <c r="F42" s="63">
        <v>0</v>
      </c>
      <c r="G42" s="63">
        <v>0</v>
      </c>
      <c r="H42" s="63">
        <f t="shared" si="4"/>
        <v>0</v>
      </c>
      <c r="I42" s="84"/>
      <c r="J42" s="92"/>
    </row>
    <row r="43" customHeight="1" spans="1:10">
      <c r="A43" s="74"/>
      <c r="B43" s="62"/>
      <c r="C43" s="63"/>
      <c r="D43" s="64"/>
      <c r="E43" s="63"/>
      <c r="F43" s="63">
        <v>0</v>
      </c>
      <c r="G43" s="63">
        <v>0</v>
      </c>
      <c r="H43" s="63">
        <f t="shared" ref="H43:H48" si="18">F43+G43</f>
        <v>0</v>
      </c>
      <c r="I43" s="84"/>
      <c r="J43" s="93"/>
    </row>
    <row r="44" customHeight="1" spans="1:10">
      <c r="A44" s="74"/>
      <c r="B44" s="62"/>
      <c r="C44" s="63"/>
      <c r="D44" s="64"/>
      <c r="E44" s="63"/>
      <c r="F44" s="63">
        <v>0</v>
      </c>
      <c r="G44" s="63">
        <v>0</v>
      </c>
      <c r="H44" s="63">
        <f t="shared" si="18"/>
        <v>0</v>
      </c>
      <c r="I44" s="84"/>
      <c r="J44" s="93"/>
    </row>
    <row r="45" customHeight="1" spans="1:10">
      <c r="A45" s="74"/>
      <c r="B45" s="62"/>
      <c r="C45" s="63"/>
      <c r="D45" s="64"/>
      <c r="E45" s="63"/>
      <c r="F45" s="63">
        <v>0</v>
      </c>
      <c r="G45" s="63">
        <v>0</v>
      </c>
      <c r="H45" s="63">
        <f t="shared" si="18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si="18"/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1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s="50" customFormat="1" customHeight="1" spans="1:10">
      <c r="A49" s="65"/>
      <c r="B49" s="66" t="s">
        <v>43</v>
      </c>
      <c r="C49" s="67">
        <f>SUM(C42)</f>
        <v>0</v>
      </c>
      <c r="D49" s="67">
        <f t="shared" ref="D49:E49" si="19">SUM(D42)</f>
        <v>1</v>
      </c>
      <c r="E49" s="67">
        <f t="shared" si="19"/>
        <v>0</v>
      </c>
      <c r="F49" s="67">
        <f>SUM(F42:F48)</f>
        <v>0</v>
      </c>
      <c r="G49" s="67">
        <f t="shared" ref="G49:H49" si="20">SUM(G42:G48)</f>
        <v>0</v>
      </c>
      <c r="H49" s="67">
        <f t="shared" si="20"/>
        <v>0</v>
      </c>
      <c r="I49" s="87"/>
      <c r="J49" s="94"/>
    </row>
    <row r="50" customHeight="1" spans="1:10">
      <c r="A50" s="65"/>
      <c r="B50" s="66" t="s">
        <v>44</v>
      </c>
      <c r="C50" s="67">
        <f>SUM(C49,C41,C37,C34,C29,C24,C21,C18,C16,C13)</f>
        <v>0</v>
      </c>
      <c r="D50" s="67">
        <f t="shared" ref="D50:H50" si="21">SUM(D49,D41,D37,D34,D29,D24,D21,D18,D16,D13)</f>
        <v>2</v>
      </c>
      <c r="E50" s="67">
        <f t="shared" si="21"/>
        <v>0</v>
      </c>
      <c r="F50" s="67">
        <f t="shared" si="21"/>
        <v>5780</v>
      </c>
      <c r="G50" s="67">
        <f t="shared" si="21"/>
        <v>0</v>
      </c>
      <c r="H50" s="67">
        <f t="shared" si="21"/>
        <v>5780</v>
      </c>
      <c r="I50" s="87"/>
      <c r="J50" s="95"/>
    </row>
    <row r="54" customHeight="1" spans="1:9">
      <c r="A54" s="75" t="s">
        <v>45</v>
      </c>
      <c r="B54" s="76"/>
      <c r="C54" s="77" t="s">
        <v>46</v>
      </c>
      <c r="D54" s="77"/>
      <c r="E54" s="77" t="s">
        <v>47</v>
      </c>
      <c r="F54" s="77"/>
      <c r="G54" s="77" t="s">
        <v>48</v>
      </c>
      <c r="H54" s="77"/>
      <c r="I54" s="96" t="s">
        <v>49</v>
      </c>
    </row>
    <row r="55" customHeight="1" spans="1:9">
      <c r="A55" s="78">
        <f>E50</f>
        <v>0</v>
      </c>
      <c r="B55" s="79"/>
      <c r="C55" s="79">
        <f>H50</f>
        <v>5780</v>
      </c>
      <c r="D55" s="79"/>
      <c r="E55" s="79">
        <f>F50</f>
        <v>5780</v>
      </c>
      <c r="F55" s="79"/>
      <c r="G55" s="79">
        <f>G50</f>
        <v>0</v>
      </c>
      <c r="H55" s="79"/>
      <c r="I55" s="97">
        <f>A55-C55</f>
        <v>-5780</v>
      </c>
    </row>
    <row r="57" customHeight="1" spans="1:9">
      <c r="A57" s="80" t="s">
        <v>50</v>
      </c>
      <c r="B57" s="81"/>
      <c r="C57" s="82" t="s">
        <v>51</v>
      </c>
      <c r="D57" s="80"/>
      <c r="E57" s="80" t="s">
        <v>52</v>
      </c>
      <c r="F57" s="80"/>
      <c r="G57" s="80" t="s">
        <v>53</v>
      </c>
      <c r="H57" s="80"/>
      <c r="I57" s="81"/>
    </row>
  </sheetData>
  <mergeCells count="71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9:A20"/>
    <mergeCell ref="A22:A23"/>
    <mergeCell ref="A25:A28"/>
    <mergeCell ref="A30:A33"/>
    <mergeCell ref="A35:A36"/>
    <mergeCell ref="A38:A40"/>
    <mergeCell ref="A42:A48"/>
    <mergeCell ref="B6:B7"/>
    <mergeCell ref="B8:B12"/>
    <mergeCell ref="B14:B15"/>
    <mergeCell ref="B19:B20"/>
    <mergeCell ref="B22:B23"/>
    <mergeCell ref="B25:B28"/>
    <mergeCell ref="B30:B33"/>
    <mergeCell ref="B35:B36"/>
    <mergeCell ref="B38:B40"/>
    <mergeCell ref="B42:B48"/>
    <mergeCell ref="C8:C12"/>
    <mergeCell ref="C14:C15"/>
    <mergeCell ref="C19:C20"/>
    <mergeCell ref="C22:C23"/>
    <mergeCell ref="C25:C28"/>
    <mergeCell ref="C30:C33"/>
    <mergeCell ref="C35:C36"/>
    <mergeCell ref="C38:C40"/>
    <mergeCell ref="C42:C48"/>
    <mergeCell ref="D8:D12"/>
    <mergeCell ref="D14:D15"/>
    <mergeCell ref="D19:D20"/>
    <mergeCell ref="D22:D23"/>
    <mergeCell ref="D25:D28"/>
    <mergeCell ref="D30:D33"/>
    <mergeCell ref="D35:D36"/>
    <mergeCell ref="D38:D40"/>
    <mergeCell ref="D42:D48"/>
    <mergeCell ref="E8:E12"/>
    <mergeCell ref="E14:E15"/>
    <mergeCell ref="E19:E20"/>
    <mergeCell ref="E22:E23"/>
    <mergeCell ref="E25:E28"/>
    <mergeCell ref="E30:E33"/>
    <mergeCell ref="E35:E36"/>
    <mergeCell ref="E38:E40"/>
    <mergeCell ref="E42:E48"/>
    <mergeCell ref="J4:J5"/>
    <mergeCell ref="J6:J7"/>
    <mergeCell ref="J8:J13"/>
    <mergeCell ref="J14:J16"/>
    <mergeCell ref="J17:J18"/>
    <mergeCell ref="J19:J21"/>
    <mergeCell ref="J22:J24"/>
    <mergeCell ref="J25:J29"/>
    <mergeCell ref="J30:J34"/>
    <mergeCell ref="J35:J37"/>
    <mergeCell ref="J38:J41"/>
    <mergeCell ref="J42:J49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O33" sqref="O3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/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/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WPS_375462491</cp:lastModifiedBy>
  <dcterms:created xsi:type="dcterms:W3CDTF">2014-04-15T08:52:00Z</dcterms:created>
  <cp:lastPrinted>2017-09-06T05:53:00Z</cp:lastPrinted>
  <dcterms:modified xsi:type="dcterms:W3CDTF">2018-09-25T02:57:16Z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