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员工报销明细" sheetId="3" r:id="rId1"/>
    <sheet name="员工差旅明细" sheetId="2" r:id="rId2"/>
  </sheets>
  <definedNames>
    <definedName name="_xlnm.Print_Area" localSheetId="1">员工差旅明细!$A$1:$K$45</definedName>
  </definedNames>
  <calcPr calcId="144525"/>
</workbook>
</file>

<file path=xl/sharedStrings.xml><?xml version="1.0" encoding="utf-8"?>
<sst xmlns="http://schemas.openxmlformats.org/spreadsheetml/2006/main" count="120" uniqueCount="99">
  <si>
    <t>【借款报销单】</t>
  </si>
  <si>
    <t>团号：HMEA-210106-BMC235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</si>
  <si>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</si>
  <si>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</si>
  <si>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</si>
  <si>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</si>
  <si>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</si>
  <si>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</si>
  <si>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</si>
  <si>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</si>
  <si>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</si>
  <si>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</si>
  <si>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</si>
  <si>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</si>
  <si>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</si>
  <si>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</si>
  <si>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租车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</si>
  <si>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</si>
  <si>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</si>
  <si>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</si>
  <si>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</si>
  <si>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</si>
  <si>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</si>
  <si>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</si>
  <si>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</si>
  <si>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</si>
  <si>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红酒</t>
  </si>
  <si>
    <t>需提供刷卡联、菜单（小票）</t>
  </si>
  <si>
    <t>晚宴</t>
  </si>
  <si>
    <t>新元素</t>
  </si>
  <si>
    <t>汉堡王</t>
  </si>
  <si>
    <t>星巴克</t>
  </si>
  <si>
    <t>茶歇</t>
  </si>
  <si>
    <t>活动餐费合计</t>
  </si>
  <si>
    <t>现地采买费用</t>
  </si>
  <si>
    <t>绿茶</t>
  </si>
  <si>
    <t>尽量提供可用的原始发票，发票项目不可用的，且开票需要加收税点的可以不提供原始发票。网上交易均需提供交易截图。</t>
  </si>
  <si>
    <t>红茶</t>
  </si>
  <si>
    <t>录音笔</t>
  </si>
  <si>
    <t>湿巾</t>
  </si>
  <si>
    <t>中性笔</t>
  </si>
  <si>
    <t>衣架</t>
  </si>
  <si>
    <t>晾衣架</t>
  </si>
  <si>
    <t>口罩</t>
  </si>
  <si>
    <t>矿泉水</t>
  </si>
  <si>
    <t>蜂鸟跑腿</t>
  </si>
  <si>
    <t>立牌</t>
  </si>
  <si>
    <t>酒精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</si>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</sst>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9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2" borderId="22" applyNumberFormat="0" applyFon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4" fillId="16" borderId="20" applyNumberFormat="0" applyAlignment="0" applyProtection="0">
      <alignment vertical="center"/>
    </xf>
    <xf numFmtId="0" fontId="17" fillId="16" borderId="17" applyNumberFormat="0" applyAlignment="0" applyProtection="0">
      <alignment vertical="center"/>
    </xf>
    <xf numFmtId="0" fontId="25" fillId="31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5"/>
  <sheetViews>
    <sheetView tabSelected="1" topLeftCell="A55" workbookViewId="0">
      <selection activeCell="G43" sqref="G43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2.875"/>
    <col min="7" max="7" width="9.25"/>
    <col min="8" max="8" width="12.87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0"/>
      <c r="J2" s="80"/>
      <c r="K2" s="80"/>
      <c r="L2" s="80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6360</v>
      </c>
      <c r="G8" s="65">
        <v>0</v>
      </c>
      <c r="H8" s="65">
        <v>6360</v>
      </c>
      <c r="I8" s="81" t="s">
        <v>16</v>
      </c>
      <c r="J8" s="82" t="s">
        <v>17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>F9+G9</f>
        <v>0</v>
      </c>
      <c r="I9" s="81"/>
      <c r="J9" s="83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>F10+G10</f>
        <v>0</v>
      </c>
      <c r="I10" s="81"/>
      <c r="J10" s="83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>F11+G11</f>
        <v>0</v>
      </c>
      <c r="I11" s="81"/>
      <c r="J11" s="83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>F12+G12</f>
        <v>0</v>
      </c>
      <c r="I12" s="81"/>
      <c r="J12" s="83"/>
    </row>
    <row r="13" s="52" customFormat="1" customHeight="1" spans="1:10">
      <c r="A13" s="67"/>
      <c r="B13" s="68" t="s">
        <v>18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6360</v>
      </c>
      <c r="G13" s="69">
        <f t="shared" ref="G13:H13" si="0">SUM(G8:G12)</f>
        <v>0</v>
      </c>
      <c r="H13" s="69">
        <f t="shared" si="0"/>
        <v>6360</v>
      </c>
      <c r="I13" s="84"/>
      <c r="J13" s="85"/>
    </row>
    <row r="14" customHeight="1" spans="1:10">
      <c r="A14" s="70">
        <v>2</v>
      </c>
      <c r="B14" s="71" t="s">
        <v>19</v>
      </c>
      <c r="C14" s="72">
        <v>0</v>
      </c>
      <c r="D14" s="70"/>
      <c r="E14" s="72">
        <f>C14*D14</f>
        <v>0</v>
      </c>
      <c r="F14" s="65">
        <v>0</v>
      </c>
      <c r="G14" s="65">
        <v>0</v>
      </c>
      <c r="H14" s="65">
        <f>F14+G14</f>
        <v>0</v>
      </c>
      <c r="I14" s="81"/>
      <c r="J14" s="82" t="s">
        <v>20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1">F15+G15</f>
        <v>0</v>
      </c>
      <c r="I15" s="81"/>
      <c r="J15" s="83"/>
    </row>
    <row r="16" s="52" customFormat="1" customHeight="1" spans="1:10">
      <c r="A16" s="67"/>
      <c r="B16" s="68" t="s">
        <v>21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4"/>
      <c r="J16" s="85"/>
    </row>
    <row r="17" customHeight="1" spans="1:10">
      <c r="A17" s="63">
        <v>3</v>
      </c>
      <c r="B17" s="64" t="s">
        <v>22</v>
      </c>
      <c r="C17" s="65">
        <v>0</v>
      </c>
      <c r="D17" s="66"/>
      <c r="E17" s="65">
        <f>C17*D17</f>
        <v>0</v>
      </c>
      <c r="F17" s="65">
        <v>0</v>
      </c>
      <c r="G17" s="65">
        <v>0</v>
      </c>
      <c r="H17" s="65">
        <f>F17+G17</f>
        <v>0</v>
      </c>
      <c r="I17" s="81"/>
      <c r="J17" s="86" t="s">
        <v>23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>F18+G18</f>
        <v>0</v>
      </c>
      <c r="I18" s="81"/>
      <c r="J18" s="87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>F19+G19</f>
        <v>0</v>
      </c>
      <c r="I19" s="81"/>
      <c r="J19" s="87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>F20+G20</f>
        <v>0</v>
      </c>
      <c r="I20" s="81"/>
      <c r="J20" s="87"/>
    </row>
    <row r="21" s="52" customFormat="1" customHeight="1" spans="1:10">
      <c r="A21" s="67"/>
      <c r="B21" s="68" t="s">
        <v>24</v>
      </c>
      <c r="C21" s="69">
        <f>SUM(C17)</f>
        <v>0</v>
      </c>
      <c r="D21" s="69">
        <f t="shared" ref="D21:E21" si="2">SUM(D17)</f>
        <v>0</v>
      </c>
      <c r="E21" s="69">
        <f t="shared" si="2"/>
        <v>0</v>
      </c>
      <c r="F21" s="69">
        <f>SUM(F17:F20)</f>
        <v>0</v>
      </c>
      <c r="G21" s="69">
        <f t="shared" ref="G21:H21" si="3">SUM(G17:G20)</f>
        <v>0</v>
      </c>
      <c r="H21" s="69">
        <f t="shared" si="3"/>
        <v>0</v>
      </c>
      <c r="I21" s="84"/>
      <c r="J21" s="88"/>
    </row>
    <row r="22" customHeight="1" spans="1:10">
      <c r="A22" s="63">
        <v>4</v>
      </c>
      <c r="B22" s="64" t="s">
        <v>25</v>
      </c>
      <c r="C22" s="65">
        <v>0</v>
      </c>
      <c r="D22" s="66"/>
      <c r="E22" s="65">
        <f>C22*D22</f>
        <v>0</v>
      </c>
      <c r="F22" s="65">
        <v>2808</v>
      </c>
      <c r="G22" s="65">
        <v>0</v>
      </c>
      <c r="H22" s="65">
        <f>F22+G22</f>
        <v>2808</v>
      </c>
      <c r="I22" s="81" t="s">
        <v>26</v>
      </c>
      <c r="J22" s="86" t="s">
        <v>27</v>
      </c>
    </row>
    <row r="23" customHeight="1" spans="1:10">
      <c r="A23" s="63"/>
      <c r="B23" s="64"/>
      <c r="C23" s="65"/>
      <c r="D23" s="66"/>
      <c r="E23" s="65"/>
      <c r="F23" s="65">
        <v>8010</v>
      </c>
      <c r="G23" s="65">
        <v>0</v>
      </c>
      <c r="H23" s="65">
        <v>8010</v>
      </c>
      <c r="I23" s="81" t="s">
        <v>28</v>
      </c>
      <c r="J23" s="89"/>
    </row>
    <row r="24" customHeight="1" spans="1:10">
      <c r="A24" s="63"/>
      <c r="B24" s="64"/>
      <c r="C24" s="65"/>
      <c r="D24" s="66"/>
      <c r="E24" s="65"/>
      <c r="F24" s="65">
        <v>4096</v>
      </c>
      <c r="G24" s="65">
        <v>0</v>
      </c>
      <c r="H24" s="65">
        <v>4096</v>
      </c>
      <c r="I24" s="81" t="s">
        <v>29</v>
      </c>
      <c r="J24" s="89"/>
    </row>
    <row r="25" customHeight="1" spans="1:10">
      <c r="A25" s="63"/>
      <c r="B25" s="64"/>
      <c r="C25" s="65"/>
      <c r="D25" s="66"/>
      <c r="E25" s="65"/>
      <c r="F25" s="65">
        <v>57</v>
      </c>
      <c r="G25" s="65">
        <v>0</v>
      </c>
      <c r="H25" s="65">
        <v>57</v>
      </c>
      <c r="I25" s="81" t="s">
        <v>30</v>
      </c>
      <c r="J25" s="89"/>
    </row>
    <row r="26" customHeight="1" spans="1:10">
      <c r="A26" s="63"/>
      <c r="B26" s="64"/>
      <c r="C26" s="65"/>
      <c r="D26" s="66"/>
      <c r="E26" s="65"/>
      <c r="F26" s="65">
        <v>308.4</v>
      </c>
      <c r="G26" s="65">
        <v>0</v>
      </c>
      <c r="H26" s="65">
        <v>308.4</v>
      </c>
      <c r="I26" s="81" t="s">
        <v>30</v>
      </c>
      <c r="J26" s="89"/>
    </row>
    <row r="27" customHeight="1" spans="1:10">
      <c r="A27" s="63"/>
      <c r="B27" s="64"/>
      <c r="C27" s="65"/>
      <c r="D27" s="66"/>
      <c r="E27" s="65"/>
      <c r="F27" s="65">
        <v>1000</v>
      </c>
      <c r="G27" s="65">
        <v>0</v>
      </c>
      <c r="H27" s="65">
        <v>1000</v>
      </c>
      <c r="I27" s="81" t="s">
        <v>31</v>
      </c>
      <c r="J27" s="89"/>
    </row>
    <row r="28" customHeight="1" spans="1:10">
      <c r="A28" s="63"/>
      <c r="B28" s="64"/>
      <c r="C28" s="65"/>
      <c r="D28" s="66"/>
      <c r="E28" s="65"/>
      <c r="F28" s="65">
        <v>2920</v>
      </c>
      <c r="G28" s="65">
        <v>0</v>
      </c>
      <c r="H28" s="65">
        <f>F28+G28</f>
        <v>2920</v>
      </c>
      <c r="I28" s="81" t="s">
        <v>32</v>
      </c>
      <c r="J28" s="87"/>
    </row>
    <row r="29" s="52" customFormat="1" customHeight="1" spans="1:10">
      <c r="A29" s="67"/>
      <c r="B29" s="68" t="s">
        <v>33</v>
      </c>
      <c r="C29" s="69">
        <f>SUM(C22)</f>
        <v>0</v>
      </c>
      <c r="D29" s="69">
        <f t="shared" ref="D29:E29" si="4">SUM(D22)</f>
        <v>0</v>
      </c>
      <c r="E29" s="69">
        <f t="shared" si="4"/>
        <v>0</v>
      </c>
      <c r="F29" s="69">
        <f>F22+F23+F24+F26+F25+F27+F28</f>
        <v>19199.4</v>
      </c>
      <c r="G29" s="69">
        <f>SUM(G22:G28)</f>
        <v>0</v>
      </c>
      <c r="H29" s="69">
        <f>H22+H23+H24+H25+H26+H27+H28</f>
        <v>19199.4</v>
      </c>
      <c r="I29" s="84"/>
      <c r="J29" s="88"/>
    </row>
    <row r="30" customHeight="1" spans="1:10">
      <c r="A30" s="70">
        <v>5</v>
      </c>
      <c r="B30" s="71" t="s">
        <v>34</v>
      </c>
      <c r="C30" s="72">
        <v>0</v>
      </c>
      <c r="D30" s="70"/>
      <c r="E30" s="72">
        <f>C30*D30</f>
        <v>0</v>
      </c>
      <c r="F30" s="65">
        <v>15.9</v>
      </c>
      <c r="G30" s="65">
        <v>0</v>
      </c>
      <c r="H30" s="65">
        <f>F30+G30</f>
        <v>15.9</v>
      </c>
      <c r="I30" s="81" t="s">
        <v>35</v>
      </c>
      <c r="J30" s="82" t="s">
        <v>36</v>
      </c>
    </row>
    <row r="31" customHeight="1" spans="1:10">
      <c r="A31" s="76"/>
      <c r="B31" s="77"/>
      <c r="C31" s="78"/>
      <c r="D31" s="76"/>
      <c r="E31" s="78"/>
      <c r="F31" s="65">
        <v>64.9</v>
      </c>
      <c r="G31" s="65">
        <v>0</v>
      </c>
      <c r="H31" s="65">
        <v>64.9</v>
      </c>
      <c r="I31" s="81" t="s">
        <v>37</v>
      </c>
      <c r="J31" s="90"/>
    </row>
    <row r="32" customHeight="1" spans="1:10">
      <c r="A32" s="76"/>
      <c r="B32" s="77"/>
      <c r="C32" s="78"/>
      <c r="D32" s="76"/>
      <c r="E32" s="78"/>
      <c r="F32" s="65">
        <v>358</v>
      </c>
      <c r="G32" s="65">
        <v>0</v>
      </c>
      <c r="H32" s="65">
        <v>358</v>
      </c>
      <c r="I32" s="81" t="s">
        <v>38</v>
      </c>
      <c r="J32" s="90"/>
    </row>
    <row r="33" customHeight="1" spans="1:10">
      <c r="A33" s="76"/>
      <c r="B33" s="77"/>
      <c r="C33" s="78"/>
      <c r="D33" s="76"/>
      <c r="E33" s="78"/>
      <c r="F33" s="65">
        <v>23.8</v>
      </c>
      <c r="G33" s="65">
        <v>0</v>
      </c>
      <c r="H33" s="65">
        <v>23.8</v>
      </c>
      <c r="I33" s="81" t="s">
        <v>39</v>
      </c>
      <c r="J33" s="90"/>
    </row>
    <row r="34" customHeight="1" spans="1:10">
      <c r="A34" s="76"/>
      <c r="B34" s="77"/>
      <c r="C34" s="78"/>
      <c r="D34" s="76"/>
      <c r="E34" s="78"/>
      <c r="F34" s="65">
        <v>47.96</v>
      </c>
      <c r="G34" s="65">
        <v>0</v>
      </c>
      <c r="H34" s="65">
        <v>47.96</v>
      </c>
      <c r="I34" s="81" t="s">
        <v>40</v>
      </c>
      <c r="J34" s="90"/>
    </row>
    <row r="35" customHeight="1" spans="1:10">
      <c r="A35" s="76"/>
      <c r="B35" s="77"/>
      <c r="C35" s="78"/>
      <c r="D35" s="76"/>
      <c r="E35" s="78"/>
      <c r="F35" s="65">
        <v>39.8</v>
      </c>
      <c r="G35" s="65">
        <v>0</v>
      </c>
      <c r="H35" s="65">
        <v>39.8</v>
      </c>
      <c r="I35" s="81" t="s">
        <v>41</v>
      </c>
      <c r="J35" s="90"/>
    </row>
    <row r="36" customHeight="1" spans="1:10">
      <c r="A36" s="76"/>
      <c r="B36" s="77"/>
      <c r="C36" s="78"/>
      <c r="D36" s="76"/>
      <c r="E36" s="78"/>
      <c r="F36" s="65">
        <v>99.78</v>
      </c>
      <c r="G36" s="65">
        <v>0</v>
      </c>
      <c r="H36" s="65">
        <v>99.78</v>
      </c>
      <c r="I36" s="81" t="s">
        <v>42</v>
      </c>
      <c r="J36" s="90"/>
    </row>
    <row r="37" customHeight="1" spans="1:10">
      <c r="A37" s="76"/>
      <c r="B37" s="77"/>
      <c r="C37" s="78"/>
      <c r="D37" s="76"/>
      <c r="E37" s="78"/>
      <c r="F37" s="65">
        <v>63.84</v>
      </c>
      <c r="G37" s="65">
        <v>0</v>
      </c>
      <c r="H37" s="65">
        <v>63.84</v>
      </c>
      <c r="I37" s="81" t="s">
        <v>43</v>
      </c>
      <c r="J37" s="90"/>
    </row>
    <row r="38" customHeight="1" spans="1:10">
      <c r="A38" s="76"/>
      <c r="B38" s="77"/>
      <c r="C38" s="78"/>
      <c r="D38" s="76"/>
      <c r="E38" s="78"/>
      <c r="F38" s="65">
        <v>0</v>
      </c>
      <c r="G38" s="65">
        <v>119.4</v>
      </c>
      <c r="H38" s="65">
        <v>119.4</v>
      </c>
      <c r="I38" s="81" t="s">
        <v>44</v>
      </c>
      <c r="J38" s="90"/>
    </row>
    <row r="39" customHeight="1" spans="1:10">
      <c r="A39" s="76"/>
      <c r="B39" s="77"/>
      <c r="C39" s="78"/>
      <c r="D39" s="76"/>
      <c r="E39" s="78"/>
      <c r="F39" s="65">
        <v>0</v>
      </c>
      <c r="G39" s="65">
        <v>36</v>
      </c>
      <c r="H39" s="65">
        <v>36</v>
      </c>
      <c r="I39" s="81" t="s">
        <v>45</v>
      </c>
      <c r="J39" s="90"/>
    </row>
    <row r="40" customHeight="1" spans="1:10">
      <c r="A40" s="76"/>
      <c r="B40" s="77"/>
      <c r="C40" s="78"/>
      <c r="D40" s="76"/>
      <c r="E40" s="78"/>
      <c r="F40" s="65">
        <v>0</v>
      </c>
      <c r="G40" s="65">
        <v>161.91</v>
      </c>
      <c r="H40" s="65">
        <v>161.91</v>
      </c>
      <c r="I40" s="81" t="s">
        <v>46</v>
      </c>
      <c r="J40" s="90"/>
    </row>
    <row r="41" customHeight="1" spans="1:10">
      <c r="A41" s="73"/>
      <c r="B41" s="74"/>
      <c r="C41" s="75"/>
      <c r="D41" s="73"/>
      <c r="E41" s="75"/>
      <c r="F41" s="65">
        <v>0</v>
      </c>
      <c r="G41" s="65">
        <v>39.5</v>
      </c>
      <c r="H41" s="65">
        <v>39.5</v>
      </c>
      <c r="I41" s="81" t="s">
        <v>47</v>
      </c>
      <c r="J41" s="83"/>
    </row>
    <row r="42" s="52" customFormat="1" customHeight="1" spans="1:10">
      <c r="A42" s="67"/>
      <c r="B42" s="68" t="s">
        <v>48</v>
      </c>
      <c r="C42" s="69">
        <f>SUM(C30)</f>
        <v>0</v>
      </c>
      <c r="D42" s="69">
        <f t="shared" ref="D42:E42" si="5">SUM(D30)</f>
        <v>0</v>
      </c>
      <c r="E42" s="69">
        <f t="shared" si="5"/>
        <v>0</v>
      </c>
      <c r="F42" s="69">
        <f>F30+F31+F32+F33+F34+F35+F36+F37</f>
        <v>713.98</v>
      </c>
      <c r="G42" s="69">
        <f>G38+G39+G40+G41</f>
        <v>356.81</v>
      </c>
      <c r="H42" s="69">
        <f>H30+H31+H32+H33+H34+H35+H36+H37+H38+H39+H40+H41</f>
        <v>1070.79</v>
      </c>
      <c r="I42" s="84"/>
      <c r="J42" s="85"/>
    </row>
    <row r="43" customHeight="1" spans="1:10">
      <c r="A43" s="63">
        <v>6</v>
      </c>
      <c r="B43" s="64" t="s">
        <v>49</v>
      </c>
      <c r="C43" s="65">
        <v>0</v>
      </c>
      <c r="D43" s="66"/>
      <c r="E43" s="65">
        <f t="shared" ref="E41:E60" si="6">C43*D43</f>
        <v>0</v>
      </c>
      <c r="F43" s="65">
        <v>0</v>
      </c>
      <c r="G43" s="65">
        <v>0</v>
      </c>
      <c r="H43" s="65">
        <f t="shared" ref="H41:H60" si="7">F43+G43</f>
        <v>0</v>
      </c>
      <c r="I43" s="81"/>
      <c r="J43" s="82" t="s">
        <v>50</v>
      </c>
    </row>
    <row r="44" customHeight="1" spans="1:10">
      <c r="A44" s="63"/>
      <c r="B44" s="64"/>
      <c r="C44" s="65"/>
      <c r="D44" s="66"/>
      <c r="E44" s="65"/>
      <c r="F44" s="65">
        <v>0</v>
      </c>
      <c r="G44" s="65">
        <v>0</v>
      </c>
      <c r="H44" s="65">
        <f t="shared" si="7"/>
        <v>0</v>
      </c>
      <c r="I44" s="81"/>
      <c r="J44" s="87"/>
    </row>
    <row r="45" customHeight="1" spans="1:10">
      <c r="A45" s="63"/>
      <c r="B45" s="64"/>
      <c r="C45" s="65"/>
      <c r="D45" s="66"/>
      <c r="E45" s="65"/>
      <c r="F45" s="65">
        <v>0</v>
      </c>
      <c r="G45" s="65">
        <v>0</v>
      </c>
      <c r="H45" s="65">
        <f t="shared" si="7"/>
        <v>0</v>
      </c>
      <c r="I45" s="81"/>
      <c r="J45" s="87"/>
    </row>
    <row r="46" customHeight="1" spans="1:10">
      <c r="A46" s="63"/>
      <c r="B46" s="64"/>
      <c r="C46" s="65"/>
      <c r="D46" s="66"/>
      <c r="E46" s="65"/>
      <c r="F46" s="65">
        <v>0</v>
      </c>
      <c r="G46" s="65">
        <v>0</v>
      </c>
      <c r="H46" s="65">
        <f t="shared" si="7"/>
        <v>0</v>
      </c>
      <c r="I46" s="81"/>
      <c r="J46" s="87"/>
    </row>
    <row r="47" s="52" customFormat="1" customHeight="1" spans="1:10">
      <c r="A47" s="67"/>
      <c r="B47" s="68" t="s">
        <v>51</v>
      </c>
      <c r="C47" s="69">
        <f>SUM(C43)</f>
        <v>0</v>
      </c>
      <c r="D47" s="69">
        <f t="shared" ref="D47:E47" si="8">SUM(D43)</f>
        <v>0</v>
      </c>
      <c r="E47" s="69">
        <f t="shared" si="8"/>
        <v>0</v>
      </c>
      <c r="F47" s="69">
        <f>SUM(F43:F46)</f>
        <v>0</v>
      </c>
      <c r="G47" s="69">
        <f t="shared" ref="G47:H47" si="9">SUM(G43:G46)</f>
        <v>0</v>
      </c>
      <c r="H47" s="69">
        <f t="shared" si="9"/>
        <v>0</v>
      </c>
      <c r="I47" s="84"/>
      <c r="J47" s="88"/>
    </row>
    <row r="48" customHeight="1" spans="1:10">
      <c r="A48" s="63">
        <v>7</v>
      </c>
      <c r="B48" s="64" t="s">
        <v>52</v>
      </c>
      <c r="C48" s="65">
        <v>0</v>
      </c>
      <c r="D48" s="66"/>
      <c r="E48" s="65">
        <f t="shared" si="6"/>
        <v>0</v>
      </c>
      <c r="F48" s="65">
        <v>0</v>
      </c>
      <c r="G48" s="65">
        <v>0</v>
      </c>
      <c r="H48" s="65">
        <f t="shared" si="7"/>
        <v>0</v>
      </c>
      <c r="I48" s="81"/>
      <c r="J48" s="91"/>
    </row>
    <row r="49" customHeight="1" spans="1:10">
      <c r="A49" s="63"/>
      <c r="B49" s="64"/>
      <c r="C49" s="65"/>
      <c r="D49" s="66"/>
      <c r="E49" s="65"/>
      <c r="F49" s="65">
        <v>0</v>
      </c>
      <c r="G49" s="65">
        <v>0</v>
      </c>
      <c r="H49" s="65">
        <f t="shared" si="7"/>
        <v>0</v>
      </c>
      <c r="I49" s="81"/>
      <c r="J49" s="92"/>
    </row>
    <row r="50" customHeight="1" spans="1:10">
      <c r="A50" s="63"/>
      <c r="B50" s="64"/>
      <c r="C50" s="65"/>
      <c r="D50" s="66"/>
      <c r="E50" s="65"/>
      <c r="F50" s="65">
        <v>0</v>
      </c>
      <c r="G50" s="65">
        <v>0</v>
      </c>
      <c r="H50" s="65">
        <f t="shared" si="7"/>
        <v>0</v>
      </c>
      <c r="I50" s="81"/>
      <c r="J50" s="92"/>
    </row>
    <row r="51" customHeight="1" spans="1:10">
      <c r="A51" s="63"/>
      <c r="B51" s="64"/>
      <c r="C51" s="65"/>
      <c r="D51" s="66"/>
      <c r="E51" s="65"/>
      <c r="F51" s="65">
        <v>0</v>
      </c>
      <c r="G51" s="65">
        <v>0</v>
      </c>
      <c r="H51" s="65">
        <f t="shared" si="7"/>
        <v>0</v>
      </c>
      <c r="I51" s="81"/>
      <c r="J51" s="92"/>
    </row>
    <row r="52" s="52" customFormat="1" customHeight="1" spans="1:10">
      <c r="A52" s="67"/>
      <c r="B52" s="68" t="s">
        <v>53</v>
      </c>
      <c r="C52" s="69">
        <f>SUM(C48)</f>
        <v>0</v>
      </c>
      <c r="D52" s="69">
        <f t="shared" ref="D52:E52" si="10">SUM(D48)</f>
        <v>0</v>
      </c>
      <c r="E52" s="69">
        <f t="shared" si="10"/>
        <v>0</v>
      </c>
      <c r="F52" s="69">
        <f>SUM(F48:F51)</f>
        <v>0</v>
      </c>
      <c r="G52" s="69">
        <f t="shared" ref="G52:H52" si="11">SUM(G48:G51)</f>
        <v>0</v>
      </c>
      <c r="H52" s="69">
        <f t="shared" si="11"/>
        <v>0</v>
      </c>
      <c r="I52" s="84"/>
      <c r="J52" s="93"/>
    </row>
    <row r="53" customHeight="1" spans="1:10">
      <c r="A53" s="63">
        <v>8</v>
      </c>
      <c r="B53" s="64" t="s">
        <v>54</v>
      </c>
      <c r="C53" s="65">
        <v>0</v>
      </c>
      <c r="D53" s="66"/>
      <c r="E53" s="65">
        <f t="shared" si="6"/>
        <v>0</v>
      </c>
      <c r="F53" s="65">
        <v>0</v>
      </c>
      <c r="G53" s="65">
        <v>0</v>
      </c>
      <c r="H53" s="65">
        <f t="shared" si="7"/>
        <v>0</v>
      </c>
      <c r="I53" s="81"/>
      <c r="J53" s="86" t="s">
        <v>55</v>
      </c>
    </row>
    <row r="54" customHeight="1" spans="1:10">
      <c r="A54" s="63"/>
      <c r="B54" s="64"/>
      <c r="C54" s="65"/>
      <c r="D54" s="66"/>
      <c r="E54" s="65"/>
      <c r="F54" s="65">
        <v>0</v>
      </c>
      <c r="G54" s="65">
        <v>0</v>
      </c>
      <c r="H54" s="65">
        <f t="shared" si="7"/>
        <v>0</v>
      </c>
      <c r="I54" s="81"/>
      <c r="J54" s="87"/>
    </row>
    <row r="55" s="52" customFormat="1" customHeight="1" spans="1:10">
      <c r="A55" s="67"/>
      <c r="B55" s="68" t="s">
        <v>56</v>
      </c>
      <c r="C55" s="69">
        <f>SUM(C53)</f>
        <v>0</v>
      </c>
      <c r="D55" s="69">
        <f t="shared" ref="D55:E55" si="12">SUM(D53)</f>
        <v>0</v>
      </c>
      <c r="E55" s="69">
        <f t="shared" si="12"/>
        <v>0</v>
      </c>
      <c r="F55" s="69">
        <f>SUM(F53:F54)</f>
        <v>0</v>
      </c>
      <c r="G55" s="69">
        <f t="shared" ref="G55:H55" si="13">SUM(G53:G54)</f>
        <v>0</v>
      </c>
      <c r="H55" s="69">
        <f t="shared" si="13"/>
        <v>0</v>
      </c>
      <c r="I55" s="84"/>
      <c r="J55" s="88"/>
    </row>
    <row r="56" customHeight="1" spans="1:10">
      <c r="A56" s="63">
        <v>9</v>
      </c>
      <c r="B56" s="64" t="s">
        <v>57</v>
      </c>
      <c r="C56" s="65">
        <v>0</v>
      </c>
      <c r="D56" s="66"/>
      <c r="E56" s="65">
        <f t="shared" si="6"/>
        <v>0</v>
      </c>
      <c r="F56" s="65">
        <v>0</v>
      </c>
      <c r="G56" s="65">
        <v>0</v>
      </c>
      <c r="H56" s="65">
        <f t="shared" si="7"/>
        <v>0</v>
      </c>
      <c r="I56" s="81"/>
      <c r="J56" s="82" t="s">
        <v>58</v>
      </c>
    </row>
    <row r="57" customHeight="1" spans="1:10">
      <c r="A57" s="63"/>
      <c r="B57" s="64"/>
      <c r="C57" s="65"/>
      <c r="D57" s="66"/>
      <c r="E57" s="65"/>
      <c r="F57" s="65">
        <v>0</v>
      </c>
      <c r="G57" s="65">
        <v>0</v>
      </c>
      <c r="H57" s="65">
        <f t="shared" si="7"/>
        <v>0</v>
      </c>
      <c r="I57" s="81"/>
      <c r="J57" s="83"/>
    </row>
    <row r="58" customHeight="1" spans="1:10">
      <c r="A58" s="63"/>
      <c r="B58" s="64"/>
      <c r="C58" s="65"/>
      <c r="D58" s="66"/>
      <c r="E58" s="65"/>
      <c r="F58" s="65">
        <v>0</v>
      </c>
      <c r="G58" s="65">
        <v>0</v>
      </c>
      <c r="H58" s="65">
        <f t="shared" si="7"/>
        <v>0</v>
      </c>
      <c r="I58" s="81"/>
      <c r="J58" s="83"/>
    </row>
    <row r="59" s="52" customFormat="1" customHeight="1" spans="1:10">
      <c r="A59" s="67"/>
      <c r="B59" s="68" t="s">
        <v>59</v>
      </c>
      <c r="C59" s="69">
        <f>SUM(C56)</f>
        <v>0</v>
      </c>
      <c r="D59" s="69">
        <f t="shared" ref="D59:E59" si="14">SUM(D56)</f>
        <v>0</v>
      </c>
      <c r="E59" s="69">
        <f t="shared" si="14"/>
        <v>0</v>
      </c>
      <c r="F59" s="69">
        <f>SUM(F56:F58)</f>
        <v>0</v>
      </c>
      <c r="G59" s="69">
        <f t="shared" ref="G59:H59" si="15">SUM(G56:G58)</f>
        <v>0</v>
      </c>
      <c r="H59" s="69">
        <f t="shared" si="15"/>
        <v>0</v>
      </c>
      <c r="I59" s="84"/>
      <c r="J59" s="85"/>
    </row>
    <row r="60" customHeight="1" spans="1:10">
      <c r="A60" s="70">
        <v>10</v>
      </c>
      <c r="B60" s="64" t="s">
        <v>60</v>
      </c>
      <c r="C60" s="65">
        <v>0</v>
      </c>
      <c r="D60" s="66"/>
      <c r="E60" s="65">
        <f t="shared" si="6"/>
        <v>0</v>
      </c>
      <c r="F60" s="65">
        <v>0</v>
      </c>
      <c r="G60" s="65">
        <v>0</v>
      </c>
      <c r="H60" s="65">
        <f t="shared" si="7"/>
        <v>0</v>
      </c>
      <c r="I60" s="81"/>
      <c r="J60" s="91"/>
    </row>
    <row r="61" customHeight="1" spans="1:10">
      <c r="A61" s="79"/>
      <c r="B61" s="64"/>
      <c r="C61" s="65"/>
      <c r="D61" s="66"/>
      <c r="E61" s="65"/>
      <c r="F61" s="65">
        <v>0</v>
      </c>
      <c r="G61" s="65">
        <v>0</v>
      </c>
      <c r="H61" s="65">
        <f t="shared" ref="H61:H66" si="16">F61+G61</f>
        <v>0</v>
      </c>
      <c r="I61" s="81"/>
      <c r="J61" s="92"/>
    </row>
    <row r="62" customHeight="1" spans="1:10">
      <c r="A62" s="79"/>
      <c r="B62" s="64"/>
      <c r="C62" s="65"/>
      <c r="D62" s="66"/>
      <c r="E62" s="65"/>
      <c r="F62" s="65">
        <v>0</v>
      </c>
      <c r="G62" s="65">
        <v>0</v>
      </c>
      <c r="H62" s="65">
        <f t="shared" si="16"/>
        <v>0</v>
      </c>
      <c r="I62" s="81"/>
      <c r="J62" s="92"/>
    </row>
    <row r="63" customHeight="1" spans="1:10">
      <c r="A63" s="79"/>
      <c r="B63" s="64"/>
      <c r="C63" s="65"/>
      <c r="D63" s="66"/>
      <c r="E63" s="65"/>
      <c r="F63" s="65">
        <v>0</v>
      </c>
      <c r="G63" s="65">
        <v>0</v>
      </c>
      <c r="H63" s="65">
        <f t="shared" si="16"/>
        <v>0</v>
      </c>
      <c r="I63" s="81"/>
      <c r="J63" s="92"/>
    </row>
    <row r="64" customHeight="1" spans="1:10">
      <c r="A64" s="79"/>
      <c r="B64" s="64"/>
      <c r="C64" s="65"/>
      <c r="D64" s="66"/>
      <c r="E64" s="65"/>
      <c r="F64" s="65">
        <v>0</v>
      </c>
      <c r="G64" s="65">
        <v>0</v>
      </c>
      <c r="H64" s="65">
        <f t="shared" si="16"/>
        <v>0</v>
      </c>
      <c r="I64" s="81"/>
      <c r="J64" s="92"/>
    </row>
    <row r="65" customHeight="1" spans="1:10">
      <c r="A65" s="79"/>
      <c r="B65" s="64"/>
      <c r="C65" s="65"/>
      <c r="D65" s="66"/>
      <c r="E65" s="65"/>
      <c r="F65" s="65">
        <v>0</v>
      </c>
      <c r="G65" s="65">
        <v>0</v>
      </c>
      <c r="H65" s="65">
        <f t="shared" si="16"/>
        <v>0</v>
      </c>
      <c r="I65" s="81"/>
      <c r="J65" s="92"/>
    </row>
    <row r="66" customHeight="1" spans="1:10">
      <c r="A66" s="73"/>
      <c r="B66" s="64"/>
      <c r="C66" s="65"/>
      <c r="D66" s="66"/>
      <c r="E66" s="65"/>
      <c r="F66" s="65">
        <v>0</v>
      </c>
      <c r="G66" s="65">
        <v>0</v>
      </c>
      <c r="H66" s="65">
        <f t="shared" si="16"/>
        <v>0</v>
      </c>
      <c r="I66" s="81"/>
      <c r="J66" s="92"/>
    </row>
    <row r="67" s="52" customFormat="1" customHeight="1" spans="1:10">
      <c r="A67" s="67"/>
      <c r="B67" s="68" t="s">
        <v>61</v>
      </c>
      <c r="C67" s="69">
        <f>SUM(C60)</f>
        <v>0</v>
      </c>
      <c r="D67" s="69">
        <f t="shared" ref="D67:E67" si="17">SUM(D60)</f>
        <v>0</v>
      </c>
      <c r="E67" s="69">
        <f t="shared" si="17"/>
        <v>0</v>
      </c>
      <c r="F67" s="69">
        <f>SUM(F60:F66)</f>
        <v>0</v>
      </c>
      <c r="G67" s="69">
        <f t="shared" ref="G67:H67" si="18">SUM(G60:G66)</f>
        <v>0</v>
      </c>
      <c r="H67" s="69">
        <f t="shared" si="18"/>
        <v>0</v>
      </c>
      <c r="I67" s="84"/>
      <c r="J67" s="93"/>
    </row>
    <row r="68" customHeight="1" spans="1:10">
      <c r="A68" s="67"/>
      <c r="B68" s="68" t="s">
        <v>62</v>
      </c>
      <c r="C68" s="69">
        <f>SUM(C67,C59,C55,C52,C47,C42,C29,C21,C16,C13)</f>
        <v>0</v>
      </c>
      <c r="D68" s="69">
        <f t="shared" ref="D68:H68" si="19">SUM(D67,D59,D55,D52,D47,D42,D29,D21,D16,D13)</f>
        <v>0</v>
      </c>
      <c r="E68" s="69">
        <f t="shared" si="19"/>
        <v>0</v>
      </c>
      <c r="F68" s="69">
        <f t="shared" si="19"/>
        <v>26273.38</v>
      </c>
      <c r="G68" s="69">
        <f t="shared" si="19"/>
        <v>356.81</v>
      </c>
      <c r="H68" s="69">
        <f t="shared" si="19"/>
        <v>26630.19</v>
      </c>
      <c r="I68" s="84"/>
      <c r="J68" s="102"/>
    </row>
    <row r="72" customHeight="1" spans="1:9">
      <c r="A72" s="94" t="s">
        <v>63</v>
      </c>
      <c r="B72" s="95"/>
      <c r="C72" s="96" t="s">
        <v>64</v>
      </c>
      <c r="D72" s="96"/>
      <c r="E72" s="96" t="s">
        <v>65</v>
      </c>
      <c r="F72" s="96"/>
      <c r="G72" s="96" t="s">
        <v>66</v>
      </c>
      <c r="H72" s="96"/>
      <c r="I72" s="103" t="s">
        <v>67</v>
      </c>
    </row>
    <row r="73" customHeight="1" spans="1:9">
      <c r="A73" s="97">
        <f>E68</f>
        <v>0</v>
      </c>
      <c r="B73" s="98"/>
      <c r="C73" s="98">
        <f>H68</f>
        <v>26630.19</v>
      </c>
      <c r="D73" s="98"/>
      <c r="E73" s="98">
        <f>F68</f>
        <v>26273.38</v>
      </c>
      <c r="F73" s="98"/>
      <c r="G73" s="98">
        <f>G68</f>
        <v>356.81</v>
      </c>
      <c r="H73" s="98"/>
      <c r="I73" s="104">
        <f>A73-C73</f>
        <v>-26630.19</v>
      </c>
    </row>
    <row r="75" customHeight="1" spans="1:9">
      <c r="A75" s="99" t="s">
        <v>68</v>
      </c>
      <c r="B75" s="100"/>
      <c r="C75" s="101" t="s">
        <v>69</v>
      </c>
      <c r="D75" s="99"/>
      <c r="E75" s="99" t="s">
        <v>70</v>
      </c>
      <c r="F75" s="99"/>
      <c r="G75" s="99" t="s">
        <v>71</v>
      </c>
      <c r="H75" s="99"/>
      <c r="I75" s="100"/>
    </row>
  </sheetData>
  <mergeCells count="76">
    <mergeCell ref="C2:H2"/>
    <mergeCell ref="C6:E6"/>
    <mergeCell ref="F6:I6"/>
    <mergeCell ref="A72:B72"/>
    <mergeCell ref="C72:D72"/>
    <mergeCell ref="E72:F72"/>
    <mergeCell ref="G72:H72"/>
    <mergeCell ref="A73:B73"/>
    <mergeCell ref="C73:D73"/>
    <mergeCell ref="E73:F73"/>
    <mergeCell ref="G73:H73"/>
    <mergeCell ref="A6:A7"/>
    <mergeCell ref="A8:A12"/>
    <mergeCell ref="A14:A15"/>
    <mergeCell ref="A17:A20"/>
    <mergeCell ref="A22:A28"/>
    <mergeCell ref="A30:A41"/>
    <mergeCell ref="A43:A46"/>
    <mergeCell ref="A48:A51"/>
    <mergeCell ref="A53:A54"/>
    <mergeCell ref="A56:A58"/>
    <mergeCell ref="A60:A66"/>
    <mergeCell ref="B6:B7"/>
    <mergeCell ref="B8:B12"/>
    <mergeCell ref="B14:B15"/>
    <mergeCell ref="B17:B20"/>
    <mergeCell ref="B22:B28"/>
    <mergeCell ref="B30:B41"/>
    <mergeCell ref="B43:B46"/>
    <mergeCell ref="B48:B51"/>
    <mergeCell ref="B53:B54"/>
    <mergeCell ref="B56:B58"/>
    <mergeCell ref="B60:B66"/>
    <mergeCell ref="C8:C12"/>
    <mergeCell ref="C14:C15"/>
    <mergeCell ref="C17:C20"/>
    <mergeCell ref="C22:C28"/>
    <mergeCell ref="C30:C41"/>
    <mergeCell ref="C43:C46"/>
    <mergeCell ref="C48:C51"/>
    <mergeCell ref="C53:C54"/>
    <mergeCell ref="C56:C58"/>
    <mergeCell ref="C60:C66"/>
    <mergeCell ref="D8:D12"/>
    <mergeCell ref="D14:D15"/>
    <mergeCell ref="D17:D20"/>
    <mergeCell ref="D22:D28"/>
    <mergeCell ref="D30:D41"/>
    <mergeCell ref="D43:D46"/>
    <mergeCell ref="D48:D51"/>
    <mergeCell ref="D53:D54"/>
    <mergeCell ref="D56:D58"/>
    <mergeCell ref="D60:D66"/>
    <mergeCell ref="E8:E12"/>
    <mergeCell ref="E14:E15"/>
    <mergeCell ref="E17:E20"/>
    <mergeCell ref="E22:E28"/>
    <mergeCell ref="E30:E41"/>
    <mergeCell ref="E43:E46"/>
    <mergeCell ref="E48:E51"/>
    <mergeCell ref="E53:E54"/>
    <mergeCell ref="E56:E58"/>
    <mergeCell ref="E60:E66"/>
    <mergeCell ref="J4:J5"/>
    <mergeCell ref="J6:J7"/>
    <mergeCell ref="J8:J13"/>
    <mergeCell ref="J14:J16"/>
    <mergeCell ref="J17:J21"/>
    <mergeCell ref="J22:J29"/>
    <mergeCell ref="J30:J42"/>
    <mergeCell ref="J43:J47"/>
    <mergeCell ref="J48:J52"/>
    <mergeCell ref="J53:J55"/>
    <mergeCell ref="J56:J59"/>
    <mergeCell ref="J60:J67"/>
    <mergeCell ref="H4:I5"/>
  </mergeCells>
  <pageMargins left="0.699305555555556" right="0.699305555555556" top="0.75" bottom="0.75" header="0.3" footer="0.3"/>
  <pageSetup paperSize="9" scale="4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workbookViewId="0">
      <selection activeCell="R13" sqref="R13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72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73</v>
      </c>
      <c r="E5" s="6"/>
      <c r="F5" s="7"/>
      <c r="G5" s="7"/>
      <c r="H5" s="6" t="s">
        <v>74</v>
      </c>
      <c r="I5" s="5"/>
      <c r="J5" s="7"/>
      <c r="K5" s="35"/>
    </row>
    <row r="6" ht="20.1" customHeight="1" spans="2:11">
      <c r="B6" s="8"/>
      <c r="C6" s="9"/>
      <c r="D6" s="10" t="s">
        <v>75</v>
      </c>
      <c r="E6" s="10"/>
      <c r="F6" s="11"/>
      <c r="G6" s="11"/>
      <c r="H6" s="10" t="s">
        <v>76</v>
      </c>
      <c r="I6" s="9"/>
      <c r="J6" s="11"/>
      <c r="K6" s="36"/>
    </row>
    <row r="7" ht="20.1" customHeight="1" spans="2:11">
      <c r="B7" s="8"/>
      <c r="C7" s="9"/>
      <c r="D7" s="10" t="s">
        <v>77</v>
      </c>
      <c r="E7" s="10"/>
      <c r="F7" s="11"/>
      <c r="G7" s="11"/>
      <c r="H7" s="10" t="s">
        <v>78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79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80</v>
      </c>
      <c r="E10" s="19" t="s">
        <v>81</v>
      </c>
      <c r="F10" s="20"/>
      <c r="G10" s="21" t="s">
        <v>82</v>
      </c>
      <c r="H10" s="20" t="s">
        <v>83</v>
      </c>
      <c r="I10" s="19" t="s">
        <v>84</v>
      </c>
      <c r="J10" s="20"/>
      <c r="K10" s="21" t="s">
        <v>85</v>
      </c>
    </row>
    <row r="11" ht="20.1" customHeight="1" spans="2:11">
      <c r="B11" s="22">
        <v>1</v>
      </c>
      <c r="C11" s="23"/>
      <c r="D11" s="24" t="s">
        <v>86</v>
      </c>
      <c r="E11" s="22" t="s">
        <v>87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88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/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 t="s">
        <v>89</v>
      </c>
      <c r="G18" s="25"/>
      <c r="H18" s="25"/>
      <c r="I18" s="42"/>
      <c r="J18" s="43"/>
      <c r="K18" s="44"/>
    </row>
    <row r="19" ht="20.1" customHeight="1" spans="2:11">
      <c r="B19" s="22"/>
      <c r="C19" s="23"/>
      <c r="D19" s="26"/>
      <c r="E19" s="22"/>
      <c r="F19" s="23"/>
      <c r="G19" s="25"/>
      <c r="H19" s="25"/>
      <c r="I19" s="42"/>
      <c r="J19" s="43"/>
      <c r="K19" s="44"/>
    </row>
    <row r="20" ht="20.1" customHeight="1" spans="2:11">
      <c r="B20" s="22"/>
      <c r="C20" s="23"/>
      <c r="D20" s="26"/>
      <c r="E20" s="22"/>
      <c r="F20" s="23"/>
      <c r="G20" s="25"/>
      <c r="H20" s="25"/>
      <c r="I20" s="42"/>
      <c r="J20" s="43"/>
      <c r="K20" s="44"/>
    </row>
    <row r="21" ht="20.1" customHeight="1" spans="2:11">
      <c r="B21" s="22"/>
      <c r="C21" s="23"/>
      <c r="D21" s="26"/>
      <c r="E21" s="22"/>
      <c r="F21" s="23"/>
      <c r="G21" s="25"/>
      <c r="H21" s="25"/>
      <c r="I21" s="42"/>
      <c r="J21" s="43"/>
      <c r="K21" s="44"/>
    </row>
    <row r="22" ht="20.1" customHeight="1" spans="2:11">
      <c r="B22" s="22">
        <v>5</v>
      </c>
      <c r="C22" s="23"/>
      <c r="D22" s="24" t="s">
        <v>60</v>
      </c>
      <c r="E22" s="27"/>
      <c r="F22" s="27"/>
      <c r="G22" s="25"/>
      <c r="H22" s="25"/>
      <c r="I22" s="42"/>
      <c r="J22" s="43"/>
      <c r="K22" s="44"/>
    </row>
    <row r="23" ht="20.1" customHeight="1" spans="2:11">
      <c r="B23" s="22">
        <v>6</v>
      </c>
      <c r="C23" s="23"/>
      <c r="D23" s="26"/>
      <c r="E23" s="27"/>
      <c r="F23" s="27"/>
      <c r="G23" s="25"/>
      <c r="H23" s="25"/>
      <c r="I23" s="42"/>
      <c r="J23" s="43"/>
      <c r="K23" s="44"/>
    </row>
    <row r="24" ht="20.1" customHeight="1" spans="2:11">
      <c r="B24" s="22">
        <v>7</v>
      </c>
      <c r="C24" s="23"/>
      <c r="D24" s="28"/>
      <c r="E24" s="27"/>
      <c r="F24" s="27"/>
      <c r="G24" s="25"/>
      <c r="H24" s="25"/>
      <c r="I24" s="42"/>
      <c r="J24" s="43"/>
      <c r="K24" s="44"/>
    </row>
    <row r="25" ht="20.1" customHeight="1" spans="2:11">
      <c r="B25" s="19" t="s">
        <v>62</v>
      </c>
      <c r="C25" s="29"/>
      <c r="D25" s="29"/>
      <c r="E25" s="29"/>
      <c r="F25" s="20"/>
      <c r="G25" s="30">
        <f>SUM(G11:G24)</f>
        <v>0</v>
      </c>
      <c r="H25" s="30">
        <f>SUM(H11:H24)</f>
        <v>0</v>
      </c>
      <c r="I25" s="45">
        <f>SUM(I11:J24)</f>
        <v>0</v>
      </c>
      <c r="J25" s="46"/>
      <c r="K25" s="47"/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48"/>
      <c r="K26" s="16"/>
    </row>
    <row r="27" ht="20.1" customHeight="1" spans="2:11">
      <c r="B27" s="21" t="s">
        <v>83</v>
      </c>
      <c r="C27" s="21"/>
      <c r="D27" s="21"/>
      <c r="E27" s="21"/>
      <c r="F27" s="21"/>
      <c r="G27" s="21" t="s">
        <v>90</v>
      </c>
      <c r="H27" s="21"/>
      <c r="I27" s="21"/>
      <c r="J27" s="21"/>
      <c r="K27" s="21" t="s">
        <v>91</v>
      </c>
    </row>
    <row r="28" ht="20.1" customHeight="1" spans="2:11">
      <c r="B28" s="31">
        <f>H25</f>
        <v>0</v>
      </c>
      <c r="C28" s="31"/>
      <c r="D28" s="31"/>
      <c r="E28" s="31"/>
      <c r="F28" s="31"/>
      <c r="G28" s="31">
        <f>I25</f>
        <v>0</v>
      </c>
      <c r="H28" s="31"/>
      <c r="I28" s="31"/>
      <c r="J28" s="31"/>
      <c r="K28" s="49">
        <f>SUM(B28:J28)</f>
        <v>0</v>
      </c>
    </row>
    <row r="29" ht="20.1" customHeight="1" spans="2:11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ht="20.1" customHeight="1" spans="2:11">
      <c r="B30" s="16" t="s">
        <v>92</v>
      </c>
      <c r="C30" s="16"/>
      <c r="D30" s="16"/>
      <c r="E30" s="16"/>
      <c r="F30" s="16" t="s">
        <v>69</v>
      </c>
      <c r="G30" s="16" t="s">
        <v>93</v>
      </c>
      <c r="H30" s="16"/>
      <c r="I30" s="16"/>
      <c r="J30" s="16" t="s">
        <v>71</v>
      </c>
      <c r="K30" s="16"/>
    </row>
    <row r="33" ht="18.75" spans="1:11">
      <c r="A33" s="2" t="s">
        <v>94</v>
      </c>
      <c r="B33" s="2"/>
      <c r="C33" s="2"/>
      <c r="D33" s="2"/>
      <c r="E33" s="2"/>
      <c r="F33" s="2"/>
      <c r="G33" s="2"/>
      <c r="H33" s="2"/>
      <c r="I33" s="2"/>
      <c r="J33" s="2"/>
      <c r="K33" s="2"/>
    </row>
    <row r="35" ht="20.1" customHeight="1" spans="2:11">
      <c r="B35" s="4"/>
      <c r="C35" s="5"/>
      <c r="D35" s="6" t="s">
        <v>73</v>
      </c>
      <c r="E35" s="6"/>
      <c r="F35" s="7">
        <f>F5</f>
        <v>0</v>
      </c>
      <c r="G35" s="7"/>
      <c r="H35" s="6" t="s">
        <v>74</v>
      </c>
      <c r="I35" s="5"/>
      <c r="J35" s="7">
        <f>J5</f>
        <v>0</v>
      </c>
      <c r="K35" s="35"/>
    </row>
    <row r="36" ht="20.1" customHeight="1" spans="2:11">
      <c r="B36" s="8"/>
      <c r="C36" s="9"/>
      <c r="D36" s="10" t="s">
        <v>75</v>
      </c>
      <c r="E36" s="10"/>
      <c r="F36" s="11">
        <f>F6</f>
        <v>0</v>
      </c>
      <c r="G36" s="11"/>
      <c r="H36" s="10" t="s">
        <v>76</v>
      </c>
      <c r="I36" s="9"/>
      <c r="J36" s="11">
        <f>J6</f>
        <v>0</v>
      </c>
      <c r="K36" s="36"/>
    </row>
    <row r="37" ht="20.1" customHeight="1" spans="2:11">
      <c r="B37" s="8"/>
      <c r="C37" s="9"/>
      <c r="D37" s="10" t="s">
        <v>77</v>
      </c>
      <c r="E37" s="10"/>
      <c r="F37" s="11">
        <f>F7</f>
        <v>0</v>
      </c>
      <c r="G37" s="11"/>
      <c r="H37" s="10" t="s">
        <v>78</v>
      </c>
      <c r="I37" s="37"/>
      <c r="J37" s="38">
        <f>J7</f>
        <v>0</v>
      </c>
      <c r="K37" s="36"/>
    </row>
    <row r="38" ht="20.1" customHeight="1" spans="2:11">
      <c r="B38" s="12"/>
      <c r="C38" s="13"/>
      <c r="D38" s="14"/>
      <c r="E38" s="14"/>
      <c r="F38" s="15"/>
      <c r="G38" s="15"/>
      <c r="H38" s="14" t="s">
        <v>79</v>
      </c>
      <c r="I38" s="39"/>
      <c r="J38" s="40">
        <f>J8</f>
        <v>0</v>
      </c>
      <c r="K38" s="41"/>
    </row>
    <row r="39" ht="20.1" customHeight="1"/>
    <row r="40" ht="20.1" customHeight="1" spans="2:11">
      <c r="B40" s="27"/>
      <c r="C40" s="27"/>
      <c r="D40" s="32" t="s">
        <v>95</v>
      </c>
      <c r="E40" s="27" t="s">
        <v>96</v>
      </c>
      <c r="F40" s="27"/>
      <c r="G40" s="25" t="s">
        <v>97</v>
      </c>
      <c r="H40" s="25" t="s">
        <v>98</v>
      </c>
      <c r="I40" s="25" t="s">
        <v>62</v>
      </c>
      <c r="J40" s="25"/>
      <c r="K40" s="50" t="s">
        <v>85</v>
      </c>
    </row>
    <row r="41" ht="20.1" customHeight="1" spans="2:11">
      <c r="B41" s="27">
        <v>1</v>
      </c>
      <c r="C41" s="27"/>
      <c r="D41" s="33"/>
      <c r="E41" s="27"/>
      <c r="F41" s="27"/>
      <c r="G41" s="25"/>
      <c r="H41" s="25"/>
      <c r="I41" s="42">
        <f>G41*H41</f>
        <v>0</v>
      </c>
      <c r="J41" s="43"/>
      <c r="K41" s="51"/>
    </row>
    <row r="42" ht="20.1" customHeight="1" spans="2:11">
      <c r="B42" s="27">
        <v>2</v>
      </c>
      <c r="C42" s="27"/>
      <c r="D42" s="33"/>
      <c r="E42" s="27"/>
      <c r="F42" s="27"/>
      <c r="G42" s="25"/>
      <c r="H42" s="25"/>
      <c r="I42" s="42">
        <f>G42*H42</f>
        <v>0</v>
      </c>
      <c r="J42" s="43"/>
      <c r="K42" s="51"/>
    </row>
    <row r="43" ht="20.1" customHeight="1" spans="2:11">
      <c r="B43" s="27">
        <v>3</v>
      </c>
      <c r="C43" s="27"/>
      <c r="D43" s="33"/>
      <c r="E43" s="27"/>
      <c r="F43" s="27"/>
      <c r="G43" s="25"/>
      <c r="H43" s="25"/>
      <c r="I43" s="42">
        <f>G43*H43</f>
        <v>0</v>
      </c>
      <c r="J43" s="43"/>
      <c r="K43" s="51"/>
    </row>
    <row r="44" ht="20.1" customHeight="1" spans="2:11">
      <c r="B44" s="19" t="s">
        <v>62</v>
      </c>
      <c r="C44" s="29"/>
      <c r="D44" s="29"/>
      <c r="E44" s="29"/>
      <c r="F44" s="20"/>
      <c r="G44" s="30"/>
      <c r="H44" s="30">
        <f>SUM(H26:H43)</f>
        <v>0</v>
      </c>
      <c r="I44" s="45">
        <f>SUM(I41:J43)</f>
        <v>0</v>
      </c>
      <c r="J44" s="46"/>
      <c r="K44" s="47"/>
    </row>
    <row r="45" ht="20.1" customHeight="1" spans="2:11">
      <c r="B45" s="16" t="s">
        <v>92</v>
      </c>
      <c r="C45" s="16"/>
      <c r="D45" s="16"/>
      <c r="E45" s="16"/>
      <c r="F45" s="16" t="s">
        <v>69</v>
      </c>
      <c r="G45" s="16" t="s">
        <v>93</v>
      </c>
      <c r="H45" s="16"/>
      <c r="I45" s="16"/>
      <c r="J45" s="16" t="s">
        <v>71</v>
      </c>
      <c r="K45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0"/>
    <mergeCell ref="D22:D24"/>
  </mergeCells>
  <pageMargins left="0.699305555555556" right="0.699305555555556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 XIE</cp:lastModifiedBy>
  <dcterms:created xsi:type="dcterms:W3CDTF">2014-04-15T08:52:00Z</dcterms:created>
  <cp:lastPrinted>2017-09-06T05:53:00Z</cp:lastPrinted>
  <dcterms:modified xsi:type="dcterms:W3CDTF">2020-12-24T08:51:38Z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