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<sst xmlns="http://schemas.openxmlformats.org/spreadsheetml/2006/main" count="77" uniqueCount="46">
  <si>
    <t>【员工差旅报销单】</t>
  </si>
  <si>
    <t>姓名:</t>
  </si>
  <si>
    <t>张兆洁</t>
  </si>
  <si>
    <t>职位:</t>
  </si>
  <si>
    <t>助理</t>
  </si>
  <si>
    <t>发生地:</t>
  </si>
  <si>
    <t>东营</t>
  </si>
  <si>
    <t>部门:</t>
  </si>
  <si>
    <t>会奖6部</t>
  </si>
  <si>
    <t>发生日期:</t>
  </si>
  <si>
    <t>2024.10.7-10.10</t>
  </si>
  <si>
    <t>报销日期:</t>
  </si>
  <si>
    <t>2024.10.11</t>
  </si>
  <si>
    <t>团号:</t>
  </si>
  <si>
    <t xml:space="preserve"> HMEA-241007-SXY854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</si>
  <si>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</si>
  <si>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</si>
  <si>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</si>
  <si>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</si>
  <si>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</si>
  <si>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</si>
  <si>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</si>
  <si>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</si>
  <si>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</si>
  <si>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10.7餐费三个人</t>
  </si>
  <si>
    <t>10.8餐费三个人</t>
  </si>
  <si>
    <t>10.9餐费三个人</t>
  </si>
  <si>
    <t>10.10餐费三个人</t>
  </si>
  <si>
    <t>大交通</t>
  </si>
  <si>
    <t>火车票</t>
  </si>
  <si>
    <t>回程火车票三人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</si>
  <si>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</si>
  <si>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</si>
  <si>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</si>
  <si>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</si>
  <si>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</si>
  <si>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</si>
  <si>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</si>
  <si>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</si>
  <si>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2024.10.8</t>
  </si>
  <si>
    <t>出差城市</t>
  </si>
  <si>
    <t>出差起止日期</t>
  </si>
  <si>
    <t>每天金额</t>
  </si>
  <si>
    <t>天数</t>
  </si>
  <si>
    <t>2024.10.7</t>
  </si>
  <si>
    <t>2024.10.8-2024.10.10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</si>
</sst>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53340</xdr:colOff>
      <xdr:row>27</xdr:row>
      <xdr:rowOff>156210</xdr:rowOff>
    </xdr:from>
    <xdr:to>
      <xdr:col>13</xdr:col>
      <xdr:colOff>82550</xdr:colOff>
      <xdr:row>42</xdr:row>
      <xdr:rowOff>42545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79970" y="6375400"/>
          <a:ext cx="1915160" cy="2553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127000</xdr:colOff>
      <xdr:row>27</xdr:row>
      <xdr:rowOff>144145</xdr:rowOff>
    </xdr:from>
    <xdr:to>
      <xdr:col>15</xdr:col>
      <xdr:colOff>412750</xdr:colOff>
      <xdr:row>46</xdr:row>
      <xdr:rowOff>107950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39580" y="6363335"/>
          <a:ext cx="1543050" cy="334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SheetLayoutView="115" workbookViewId="0">
      <selection activeCell="N17" sqref="N17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67.6</v>
      </c>
      <c r="H11" s="30">
        <v>66.4</v>
      </c>
      <c r="I11" s="30">
        <f>G11-H11</f>
        <v>1.19999999999999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248</v>
      </c>
      <c r="H12" s="30">
        <v>198</v>
      </c>
      <c r="I12" s="30">
        <f>G12-H12</f>
        <v>50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238</v>
      </c>
      <c r="H13" s="30">
        <v>49</v>
      </c>
      <c r="I13" s="30">
        <f>G13-H13</f>
        <v>189</v>
      </c>
      <c r="J13" s="49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236.2</v>
      </c>
      <c r="H14" s="30">
        <v>226.2</v>
      </c>
      <c r="I14" s="30">
        <f>G14-H14</f>
        <v>10</v>
      </c>
      <c r="J14" s="49" t="s">
        <v>27</v>
      </c>
    </row>
    <row r="15" ht="20.15" customHeight="1" spans="2:10">
      <c r="B15" s="29">
        <v>5</v>
      </c>
      <c r="C15" s="29"/>
      <c r="D15" s="29" t="s">
        <v>28</v>
      </c>
      <c r="E15" s="29" t="s">
        <v>29</v>
      </c>
      <c r="F15" s="29"/>
      <c r="G15" s="30">
        <v>832.5</v>
      </c>
      <c r="H15" s="30">
        <v>832.5</v>
      </c>
      <c r="I15" s="30">
        <f>G15-H15</f>
        <v>0</v>
      </c>
      <c r="J15" s="49" t="s">
        <v>30</v>
      </c>
    </row>
    <row r="16" ht="20.15" customHeight="1" spans="2:10">
      <c r="B16" s="25" t="s">
        <v>31</v>
      </c>
      <c r="C16" s="31"/>
      <c r="D16" s="31"/>
      <c r="E16" s="31"/>
      <c r="F16" s="26"/>
      <c r="G16" s="32">
        <f>SUM(G11:G15)</f>
        <v>1622.3</v>
      </c>
      <c r="H16" s="33">
        <f>SUM(H11:H15)</f>
        <v>1372.1</v>
      </c>
      <c r="I16" s="50">
        <f>SUM(I11:I15)</f>
        <v>250.2</v>
      </c>
      <c r="J16" s="51"/>
    </row>
    <row r="17" ht="20.15" customHeight="1" spans="2:10">
      <c r="B17" s="15"/>
      <c r="C17" s="15"/>
      <c r="D17" s="15"/>
      <c r="E17" s="15"/>
      <c r="F17" s="15"/>
      <c r="G17" s="15"/>
      <c r="H17" s="24"/>
      <c r="I17" s="48"/>
      <c r="J17" s="15"/>
    </row>
    <row r="18" ht="20.15" customHeight="1" spans="2:10">
      <c r="B18" s="27" t="s">
        <v>19</v>
      </c>
      <c r="C18" s="27"/>
      <c r="D18" s="27"/>
      <c r="E18" s="27"/>
      <c r="F18" s="27"/>
      <c r="G18" s="27" t="s">
        <v>32</v>
      </c>
      <c r="H18" s="33"/>
      <c r="I18" s="33"/>
      <c r="J18" s="27" t="s">
        <v>33</v>
      </c>
    </row>
    <row r="19" ht="20.15" customHeight="1" spans="2:10">
      <c r="B19" s="34">
        <f>H16</f>
        <v>1372.1</v>
      </c>
      <c r="C19" s="34"/>
      <c r="D19" s="34"/>
      <c r="E19" s="34"/>
      <c r="F19" s="34"/>
      <c r="G19" s="34">
        <f>I16</f>
        <v>250.2</v>
      </c>
      <c r="H19" s="35"/>
      <c r="I19" s="35"/>
      <c r="J19" s="52">
        <f>SUM(B19:I19)</f>
        <v>1622.3</v>
      </c>
    </row>
    <row r="20" ht="20.15" customHeight="1" spans="2:10">
      <c r="B20" s="15"/>
      <c r="C20" s="15"/>
      <c r="D20" s="15"/>
      <c r="E20" s="15"/>
      <c r="F20" s="15"/>
      <c r="G20" s="15"/>
      <c r="H20" s="24"/>
      <c r="I20" s="48"/>
      <c r="J20" s="15"/>
    </row>
    <row r="21" ht="20.15" customHeight="1" spans="2:10">
      <c r="B21" s="15" t="s">
        <v>34</v>
      </c>
      <c r="C21" s="15"/>
      <c r="D21" s="15" t="s">
        <v>2</v>
      </c>
      <c r="E21" s="15"/>
      <c r="F21" s="15" t="s">
        <v>35</v>
      </c>
      <c r="G21" s="15" t="s">
        <v>36</v>
      </c>
      <c r="H21" s="24"/>
      <c r="I21" s="48" t="s">
        <v>37</v>
      </c>
      <c r="J21" s="15"/>
    </row>
    <row r="26" ht="8" customHeight="1"/>
    <row r="27" ht="17.5" spans="1:10">
      <c r="A27" s="5" t="s">
        <v>38</v>
      </c>
      <c r="B27" s="5"/>
      <c r="C27" s="5"/>
      <c r="D27" s="5"/>
      <c r="E27" s="5"/>
      <c r="F27" s="5"/>
      <c r="G27" s="5"/>
      <c r="H27" s="6"/>
      <c r="I27" s="6"/>
      <c r="J27" s="5"/>
    </row>
    <row r="29" spans="2:10">
      <c r="B29" s="9"/>
      <c r="C29" s="10"/>
      <c r="D29" s="11" t="s">
        <v>1</v>
      </c>
      <c r="E29" s="11"/>
      <c r="F29" s="12" t="s">
        <v>2</v>
      </c>
      <c r="G29" s="12"/>
      <c r="H29" s="13" t="s">
        <v>3</v>
      </c>
      <c r="I29" s="42" t="s">
        <v>4</v>
      </c>
      <c r="J29" s="43"/>
    </row>
    <row r="30" spans="2:10">
      <c r="B30" s="14"/>
      <c r="C30" s="15"/>
      <c r="D30" s="16" t="s">
        <v>5</v>
      </c>
      <c r="E30" s="16"/>
      <c r="F30" s="17" t="s">
        <v>6</v>
      </c>
      <c r="G30" s="17"/>
      <c r="H30" s="18" t="s">
        <v>7</v>
      </c>
      <c r="I30" s="44" t="s">
        <v>8</v>
      </c>
      <c r="J30" s="45"/>
    </row>
    <row r="31" spans="2:10">
      <c r="B31" s="14"/>
      <c r="C31" s="15"/>
      <c r="D31" s="16" t="s">
        <v>9</v>
      </c>
      <c r="E31" s="16"/>
      <c r="F31" s="17" t="s">
        <v>10</v>
      </c>
      <c r="G31" s="17"/>
      <c r="H31" s="18" t="s">
        <v>11</v>
      </c>
      <c r="I31" s="44" t="s">
        <v>39</v>
      </c>
      <c r="J31" s="45"/>
    </row>
    <row r="32" spans="2:10">
      <c r="B32" s="19"/>
      <c r="C32" s="20"/>
      <c r="D32" s="21"/>
      <c r="E32" s="21"/>
      <c r="F32" s="22"/>
      <c r="G32" s="22"/>
      <c r="H32" s="23" t="s">
        <v>13</v>
      </c>
      <c r="I32" s="46" t="s">
        <v>14</v>
      </c>
      <c r="J32" s="47"/>
    </row>
    <row r="34" spans="2:10">
      <c r="B34" s="29"/>
      <c r="C34" s="29"/>
      <c r="D34" s="36" t="s">
        <v>40</v>
      </c>
      <c r="E34" s="29" t="s">
        <v>41</v>
      </c>
      <c r="F34" s="29"/>
      <c r="G34" s="30" t="s">
        <v>42</v>
      </c>
      <c r="H34" s="30" t="s">
        <v>43</v>
      </c>
      <c r="I34" s="30" t="s">
        <v>31</v>
      </c>
      <c r="J34" s="53" t="s">
        <v>21</v>
      </c>
    </row>
    <row r="35" spans="2:10">
      <c r="B35" s="37">
        <v>1</v>
      </c>
      <c r="C35" s="38"/>
      <c r="D35" s="36" t="s">
        <v>6</v>
      </c>
      <c r="E35" s="29" t="s">
        <v>44</v>
      </c>
      <c r="F35" s="29"/>
      <c r="G35" s="30">
        <v>200</v>
      </c>
      <c r="H35" s="30">
        <v>1</v>
      </c>
      <c r="I35" s="54">
        <f>G35*H35</f>
        <v>200</v>
      </c>
      <c r="J35" s="53"/>
    </row>
    <row r="36" spans="2:10">
      <c r="B36" s="37">
        <v>2</v>
      </c>
      <c r="C36" s="38"/>
      <c r="D36" s="36" t="s">
        <v>6</v>
      </c>
      <c r="E36" s="29" t="s">
        <v>45</v>
      </c>
      <c r="F36" s="29"/>
      <c r="G36" s="30">
        <v>100</v>
      </c>
      <c r="H36" s="30">
        <v>3</v>
      </c>
      <c r="I36" s="54">
        <f>G36*H36</f>
        <v>300</v>
      </c>
      <c r="J36" s="53"/>
    </row>
    <row r="37" spans="2:10">
      <c r="B37" s="25" t="s">
        <v>31</v>
      </c>
      <c r="C37" s="31"/>
      <c r="D37" s="31"/>
      <c r="E37" s="31"/>
      <c r="F37" s="26"/>
      <c r="G37" s="32"/>
      <c r="H37" s="33">
        <f>SUM(H35:H36)</f>
        <v>4</v>
      </c>
      <c r="I37" s="28">
        <f>SUM(I35:I36)</f>
        <v>500</v>
      </c>
      <c r="J37" s="51"/>
    </row>
    <row r="38" spans="2:10">
      <c r="B38" s="15" t="s">
        <v>34</v>
      </c>
      <c r="C38" s="15"/>
      <c r="D38" s="15" t="s">
        <v>2</v>
      </c>
      <c r="E38" s="15"/>
      <c r="F38" s="15" t="s">
        <v>35</v>
      </c>
      <c r="G38" s="15" t="s">
        <v>36</v>
      </c>
      <c r="H38" s="24"/>
      <c r="I38" s="48" t="s">
        <v>37</v>
      </c>
      <c r="J38" s="15"/>
    </row>
  </sheetData>
  <mergeCells count="40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F16"/>
    <mergeCell ref="B18:F18"/>
    <mergeCell ref="G18:I18"/>
    <mergeCell ref="B19:F19"/>
    <mergeCell ref="G19:I19"/>
    <mergeCell ref="A27:J27"/>
    <mergeCell ref="F29:G29"/>
    <mergeCell ref="I29:J29"/>
    <mergeCell ref="F30:G30"/>
    <mergeCell ref="I30:J30"/>
    <mergeCell ref="F31:G31"/>
    <mergeCell ref="I31:J31"/>
    <mergeCell ref="I32:J32"/>
    <mergeCell ref="B34:C34"/>
    <mergeCell ref="E34:F34"/>
    <mergeCell ref="B35:C35"/>
    <mergeCell ref="E35:F35"/>
    <mergeCell ref="B36:C36"/>
    <mergeCell ref="E36:F36"/>
    <mergeCell ref="B37:F3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2024-10-11T03:44:16Z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FF40C5D70CCE452593EEE5B69498FF47_13</vt:lpwstr>
  </property>
</Properties>
</file>