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19康辉\ISC360大会\Stephen's\个人报销\"/>
    </mc:Choice>
  </mc:AlternateContent>
  <bookViews>
    <workbookView xWindow="0" yWindow="0" windowWidth="20390" windowHeight="8090"/>
  </bookViews>
  <sheets>
    <sheet name="员工差旅明细" sheetId="1" r:id="rId1"/>
  </sheets>
  <definedNames>
    <definedName name="_xlnm.Print_Area" localSheetId="0">员工差旅明细!$A$1:$K$52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/>
  <c r="G20" i="1"/>
  <c r="G21" i="1"/>
  <c r="G22" i="1"/>
  <c r="I47" i="1" l="1"/>
  <c r="G25" i="1" l="1"/>
  <c r="G14" i="1" l="1"/>
  <c r="G15" i="1"/>
  <c r="G16" i="1"/>
  <c r="G17" i="1"/>
  <c r="G23" i="1"/>
  <c r="G13" i="1" l="1"/>
  <c r="I46" i="1" l="1"/>
  <c r="I51" i="1" l="1"/>
  <c r="H30" i="1"/>
  <c r="G12" i="1" l="1"/>
  <c r="J43" i="1" l="1"/>
  <c r="F42" i="1"/>
  <c r="J41" i="1"/>
  <c r="J40" i="1"/>
  <c r="F40" i="1"/>
  <c r="I30" i="1"/>
  <c r="G33" i="1" s="1"/>
  <c r="B33" i="1"/>
  <c r="G29" i="1"/>
  <c r="G28" i="1"/>
  <c r="G27" i="1"/>
  <c r="G26" i="1"/>
  <c r="G24" i="1"/>
  <c r="G11" i="1"/>
  <c r="K33" i="1" l="1"/>
  <c r="G30" i="1"/>
</calcChain>
</file>

<file path=xl/sharedStrings.xml><?xml version="1.0" encoding="utf-8"?>
<sst xmlns="http://schemas.openxmlformats.org/spreadsheetml/2006/main" count="81" uniqueCount="56">
  <si>
    <t>【员工差旅报销单】</t>
    <phoneticPr fontId="2" type="noConversion"/>
  </si>
  <si>
    <t>姓名:</t>
  </si>
  <si>
    <t>陈佳伟</t>
    <phoneticPr fontId="2" type="noConversion"/>
  </si>
  <si>
    <t>职位:</t>
  </si>
  <si>
    <t>项目经理</t>
    <phoneticPr fontId="2" type="noConversion"/>
  </si>
  <si>
    <t>发生地:</t>
  </si>
  <si>
    <t>部门:</t>
  </si>
  <si>
    <t>上海事业部</t>
    <phoneticPr fontId="2" type="noConversion"/>
  </si>
  <si>
    <t>发生日期:</t>
  </si>
  <si>
    <t>报销日期:</t>
  </si>
  <si>
    <t>团号:</t>
    <phoneticPr fontId="2" type="noConversion"/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</si>
  <si>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</si>
  <si>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</si>
  <si>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</si>
  <si>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</si>
  <si>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</si>
  <si>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</si>
  <si>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</si>
  <si>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</si>
  <si>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</si>
  <si>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</si>
  <si>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</si>
  <si>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</si>
  <si>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</si>
  <si>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</si>
  <si>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</si>
  <si>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</si>
  <si>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</si>
  <si>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</si>
  <si>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</si>
  <si>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</si>
  <si>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  <phoneticPr fontId="2" type="noConversion"/>
  </si>
  <si>
    <t>出差城市</t>
    <phoneticPr fontId="2" type="noConversion"/>
  </si>
  <si>
    <t>出差起止日期</t>
    <phoneticPr fontId="2" type="noConversion"/>
  </si>
  <si>
    <t>每天金额</t>
    <phoneticPr fontId="2" type="noConversion"/>
  </si>
  <si>
    <t>天数</t>
    <phoneticPr fontId="2" type="noConversion"/>
  </si>
  <si>
    <t>合计</t>
    <phoneticPr fontId="2" type="noConversion"/>
  </si>
  <si>
    <t>备注</t>
    <phoneticPr fontId="2" type="noConversion"/>
  </si>
  <si>
    <t>高铁票</t>
    <phoneticPr fontId="2" type="noConversion"/>
  </si>
  <si>
    <t>报销人: 陈佳伟</t>
    <phoneticPr fontId="2" type="noConversion"/>
  </si>
  <si>
    <t>过路费</t>
    <phoneticPr fontId="2" type="noConversion"/>
  </si>
  <si>
    <t>北京</t>
    <phoneticPr fontId="2" type="noConversion"/>
  </si>
  <si>
    <t xml:space="preserve">HMZA-190817-QSK182 </t>
    <phoneticPr fontId="2" type="noConversion"/>
  </si>
  <si>
    <t>8.14-8.21</t>
    <phoneticPr fontId="2" type="noConversion"/>
  </si>
  <si>
    <t>8.14-8.21</t>
    <phoneticPr fontId="2" type="noConversion"/>
  </si>
  <si>
    <t>北京</t>
    <phoneticPr fontId="2" type="noConversion"/>
  </si>
  <si>
    <t>8.1-8.5</t>
    <phoneticPr fontId="2" type="noConversion"/>
  </si>
  <si>
    <t>8.1-8.5</t>
    <phoneticPr fontId="2" type="noConversion"/>
  </si>
  <si>
    <t>北京</t>
    <phoneticPr fontId="2" type="noConversion"/>
  </si>
  <si>
    <t>家-虹桥机场</t>
    <phoneticPr fontId="2" type="noConversion"/>
  </si>
  <si>
    <t>首都机场-酒店</t>
    <phoneticPr fontId="2" type="noConversion"/>
  </si>
  <si>
    <t>酒店-360</t>
    <phoneticPr fontId="2" type="noConversion"/>
  </si>
  <si>
    <t>360-酒店</t>
    <phoneticPr fontId="2" type="noConversion"/>
  </si>
  <si>
    <t>360-酒店</t>
    <phoneticPr fontId="2" type="noConversion"/>
  </si>
  <si>
    <t>360-机场</t>
    <phoneticPr fontId="2" type="noConversion"/>
  </si>
  <si>
    <t>8.1-8.5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</si>
</sst>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0" borderId="0" xfId="1" applyFo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78" fontId="6" fillId="0" borderId="0" xfId="1" applyNumberFormat="1" applyFont="1" applyBorder="1" applyAlignment="1">
      <alignment horizontal="left" vertical="center"/>
    </xf>
    <xf numFmtId="179" fontId="7" fillId="0" borderId="11" xfId="1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0" borderId="11" xfId="0" applyFont="1" applyBorder="1">
      <alignment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58" fontId="6" fillId="3" borderId="11" xfId="1" applyNumberFormat="1" applyFont="1" applyFill="1" applyBorder="1" applyAlignment="1">
      <alignment horizontal="left" vertical="center" wrapText="1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58" fontId="6" fillId="2" borderId="0" xfId="1" applyNumberFormat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125" y="19050"/>
          <a:ext cx="123507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13" zoomScale="90" zoomScaleNormal="90" workbookViewId="0">
      <selection activeCell="I26" sqref="I26:J26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48" t="s">
        <v>0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49999999999999" customHeight="1" x14ac:dyDescent="0.25">
      <c r="B5" s="4"/>
      <c r="C5" s="5"/>
      <c r="D5" s="6" t="s">
        <v>1</v>
      </c>
      <c r="E5" s="6"/>
      <c r="F5" s="49" t="s">
        <v>2</v>
      </c>
      <c r="G5" s="49"/>
      <c r="H5" s="6" t="s">
        <v>3</v>
      </c>
      <c r="I5" s="5"/>
      <c r="J5" s="49" t="s">
        <v>4</v>
      </c>
      <c r="K5" s="50"/>
    </row>
    <row r="6" spans="2:11" ht="20.149999999999999" customHeight="1" x14ac:dyDescent="0.25">
      <c r="B6" s="7"/>
      <c r="C6" s="8"/>
      <c r="D6" s="9" t="s">
        <v>5</v>
      </c>
      <c r="E6" s="9"/>
      <c r="F6" s="51" t="s">
        <v>45</v>
      </c>
      <c r="G6" s="51"/>
      <c r="H6" s="9" t="s">
        <v>6</v>
      </c>
      <c r="I6" s="8"/>
      <c r="J6" s="51" t="s">
        <v>7</v>
      </c>
      <c r="K6" s="52"/>
    </row>
    <row r="7" spans="2:11" ht="20.149999999999999" customHeight="1" x14ac:dyDescent="0.25">
      <c r="B7" s="7"/>
      <c r="C7" s="8"/>
      <c r="D7" s="9" t="s">
        <v>8</v>
      </c>
      <c r="E7" s="9"/>
      <c r="F7" s="51"/>
      <c r="G7" s="51"/>
      <c r="H7" s="9" t="s">
        <v>9</v>
      </c>
      <c r="I7" s="10"/>
      <c r="J7" s="53">
        <v>43700</v>
      </c>
      <c r="K7" s="52"/>
    </row>
    <row r="8" spans="2:11" ht="20.149999999999999" customHeight="1" x14ac:dyDescent="0.25">
      <c r="B8" s="11"/>
      <c r="C8" s="12"/>
      <c r="D8" s="13"/>
      <c r="E8" s="13"/>
      <c r="F8" s="14"/>
      <c r="G8" s="14"/>
      <c r="H8" s="13" t="s">
        <v>10</v>
      </c>
      <c r="I8" s="15"/>
      <c r="J8" s="54" t="s">
        <v>42</v>
      </c>
      <c r="K8" s="55"/>
    </row>
    <row r="9" spans="2:11" ht="20.149999999999999" customHeight="1" x14ac:dyDescent="0.25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2:11" ht="20.149999999999999" customHeight="1" x14ac:dyDescent="0.25">
      <c r="B10" s="64" t="s">
        <v>11</v>
      </c>
      <c r="C10" s="65"/>
      <c r="D10" s="17" t="s">
        <v>12</v>
      </c>
      <c r="E10" s="56" t="s">
        <v>13</v>
      </c>
      <c r="F10" s="58"/>
      <c r="G10" s="18" t="s">
        <v>14</v>
      </c>
      <c r="H10" s="19" t="s">
        <v>15</v>
      </c>
      <c r="I10" s="56" t="s">
        <v>16</v>
      </c>
      <c r="J10" s="58"/>
      <c r="K10" s="18" t="s">
        <v>17</v>
      </c>
    </row>
    <row r="11" spans="2:11" ht="20.149999999999999" customHeight="1" x14ac:dyDescent="0.25">
      <c r="B11" s="44">
        <v>1</v>
      </c>
      <c r="C11" s="45"/>
      <c r="D11" s="66" t="s">
        <v>18</v>
      </c>
      <c r="E11" s="44" t="s">
        <v>19</v>
      </c>
      <c r="F11" s="45"/>
      <c r="G11" s="20">
        <f t="shared" ref="G11:G29" si="0">H11+I11</f>
        <v>0</v>
      </c>
      <c r="H11" s="20">
        <v>0</v>
      </c>
      <c r="I11" s="46">
        <v>0</v>
      </c>
      <c r="J11" s="47"/>
      <c r="K11" s="21" t="s">
        <v>38</v>
      </c>
    </row>
    <row r="12" spans="2:11" ht="21" customHeight="1" x14ac:dyDescent="0.25">
      <c r="B12" s="30"/>
      <c r="C12" s="31"/>
      <c r="D12" s="67"/>
      <c r="E12" s="63" t="s">
        <v>20</v>
      </c>
      <c r="F12" s="63"/>
      <c r="G12" s="20">
        <f t="shared" ref="G12:G23" si="1">H12+I12</f>
        <v>45.98</v>
      </c>
      <c r="H12" s="20">
        <v>45.98</v>
      </c>
      <c r="I12" s="46">
        <v>0</v>
      </c>
      <c r="J12" s="47"/>
      <c r="K12" s="21" t="s">
        <v>49</v>
      </c>
    </row>
    <row r="13" spans="2:11" ht="21" customHeight="1" x14ac:dyDescent="0.25">
      <c r="B13" s="44">
        <v>2</v>
      </c>
      <c r="C13" s="45"/>
      <c r="D13" s="67"/>
      <c r="E13" s="63" t="s">
        <v>20</v>
      </c>
      <c r="F13" s="63"/>
      <c r="G13" s="34">
        <f t="shared" si="1"/>
        <v>47.51</v>
      </c>
      <c r="H13" s="34">
        <v>47.51</v>
      </c>
      <c r="I13" s="46">
        <v>0</v>
      </c>
      <c r="J13" s="47"/>
      <c r="K13" s="22" t="s">
        <v>50</v>
      </c>
    </row>
    <row r="14" spans="2:11" ht="21" customHeight="1" x14ac:dyDescent="0.25">
      <c r="B14" s="37"/>
      <c r="C14" s="38"/>
      <c r="D14" s="67"/>
      <c r="E14" s="63" t="s">
        <v>20</v>
      </c>
      <c r="F14" s="63"/>
      <c r="G14" s="39">
        <f t="shared" si="1"/>
        <v>25.2</v>
      </c>
      <c r="H14" s="39">
        <v>25.2</v>
      </c>
      <c r="I14" s="46">
        <v>0</v>
      </c>
      <c r="J14" s="47"/>
      <c r="K14" s="22" t="s">
        <v>53</v>
      </c>
    </row>
    <row r="15" spans="2:11" ht="21" customHeight="1" x14ac:dyDescent="0.25">
      <c r="B15" s="37"/>
      <c r="C15" s="38"/>
      <c r="D15" s="67"/>
      <c r="E15" s="63" t="s">
        <v>20</v>
      </c>
      <c r="F15" s="63"/>
      <c r="G15" s="39">
        <f t="shared" si="1"/>
        <v>14</v>
      </c>
      <c r="H15" s="39">
        <v>14</v>
      </c>
      <c r="I15" s="46">
        <v>0</v>
      </c>
      <c r="J15" s="47"/>
      <c r="K15" s="22" t="s">
        <v>51</v>
      </c>
    </row>
    <row r="16" spans="2:11" ht="21" customHeight="1" x14ac:dyDescent="0.25">
      <c r="B16" s="37"/>
      <c r="C16" s="38"/>
      <c r="D16" s="67"/>
      <c r="E16" s="63" t="s">
        <v>20</v>
      </c>
      <c r="F16" s="63"/>
      <c r="G16" s="39">
        <f t="shared" si="1"/>
        <v>22</v>
      </c>
      <c r="H16" s="39">
        <v>22</v>
      </c>
      <c r="I16" s="46">
        <v>0</v>
      </c>
      <c r="J16" s="47"/>
      <c r="K16" s="22" t="s">
        <v>52</v>
      </c>
    </row>
    <row r="17" spans="2:11" ht="21" customHeight="1" x14ac:dyDescent="0.25">
      <c r="B17" s="37"/>
      <c r="C17" s="38"/>
      <c r="D17" s="67"/>
      <c r="E17" s="63" t="s">
        <v>20</v>
      </c>
      <c r="F17" s="63"/>
      <c r="G17" s="39">
        <f t="shared" si="1"/>
        <v>47.2</v>
      </c>
      <c r="H17" s="39">
        <v>47.2</v>
      </c>
      <c r="I17" s="46">
        <v>0</v>
      </c>
      <c r="J17" s="47"/>
      <c r="K17" s="22" t="s">
        <v>54</v>
      </c>
    </row>
    <row r="18" spans="2:11" ht="21" customHeight="1" x14ac:dyDescent="0.25">
      <c r="B18" s="42"/>
      <c r="C18" s="43"/>
      <c r="D18" s="67"/>
      <c r="E18" s="63" t="s">
        <v>20</v>
      </c>
      <c r="F18" s="63"/>
      <c r="G18" s="41">
        <f t="shared" ref="G18:G22" si="2">H18+I18</f>
        <v>0</v>
      </c>
      <c r="H18" s="41">
        <v>0</v>
      </c>
      <c r="I18" s="46">
        <v>0</v>
      </c>
      <c r="J18" s="47"/>
      <c r="K18" s="22"/>
    </row>
    <row r="19" spans="2:11" ht="21" customHeight="1" x14ac:dyDescent="0.25">
      <c r="B19" s="42"/>
      <c r="C19" s="43"/>
      <c r="D19" s="67"/>
      <c r="E19" s="63" t="s">
        <v>20</v>
      </c>
      <c r="F19" s="63"/>
      <c r="G19" s="41">
        <f t="shared" si="2"/>
        <v>0</v>
      </c>
      <c r="H19" s="41">
        <v>0</v>
      </c>
      <c r="I19" s="46">
        <v>0</v>
      </c>
      <c r="J19" s="47"/>
      <c r="K19" s="22"/>
    </row>
    <row r="20" spans="2:11" ht="21" customHeight="1" x14ac:dyDescent="0.25">
      <c r="B20" s="42"/>
      <c r="C20" s="43"/>
      <c r="D20" s="67"/>
      <c r="E20" s="63" t="s">
        <v>20</v>
      </c>
      <c r="F20" s="63"/>
      <c r="G20" s="41">
        <f t="shared" si="2"/>
        <v>0</v>
      </c>
      <c r="H20" s="41">
        <v>0</v>
      </c>
      <c r="I20" s="46">
        <v>0</v>
      </c>
      <c r="J20" s="47"/>
      <c r="K20" s="22"/>
    </row>
    <row r="21" spans="2:11" ht="21" customHeight="1" x14ac:dyDescent="0.25">
      <c r="B21" s="42"/>
      <c r="C21" s="43"/>
      <c r="D21" s="67"/>
      <c r="E21" s="63" t="s">
        <v>20</v>
      </c>
      <c r="F21" s="63"/>
      <c r="G21" s="41">
        <f t="shared" si="2"/>
        <v>0</v>
      </c>
      <c r="H21" s="41">
        <v>0</v>
      </c>
      <c r="I21" s="46">
        <v>0</v>
      </c>
      <c r="J21" s="47"/>
      <c r="K21" s="22"/>
    </row>
    <row r="22" spans="2:11" ht="21" customHeight="1" x14ac:dyDescent="0.25">
      <c r="B22" s="42"/>
      <c r="C22" s="43"/>
      <c r="D22" s="67"/>
      <c r="E22" s="63" t="s">
        <v>20</v>
      </c>
      <c r="F22" s="63"/>
      <c r="G22" s="41">
        <f t="shared" si="2"/>
        <v>0</v>
      </c>
      <c r="H22" s="41">
        <v>0</v>
      </c>
      <c r="I22" s="46">
        <v>0</v>
      </c>
      <c r="J22" s="47"/>
      <c r="K22" s="22"/>
    </row>
    <row r="23" spans="2:11" ht="21" customHeight="1" x14ac:dyDescent="0.25">
      <c r="B23" s="37"/>
      <c r="C23" s="38"/>
      <c r="D23" s="67"/>
      <c r="E23" s="63" t="s">
        <v>20</v>
      </c>
      <c r="F23" s="63"/>
      <c r="G23" s="39">
        <f t="shared" si="1"/>
        <v>0</v>
      </c>
      <c r="H23" s="39">
        <v>0</v>
      </c>
      <c r="I23" s="46">
        <v>0</v>
      </c>
      <c r="J23" s="47"/>
      <c r="K23" s="22"/>
    </row>
    <row r="24" spans="2:11" ht="20.149999999999999" customHeight="1" x14ac:dyDescent="0.25">
      <c r="B24" s="44">
        <v>3</v>
      </c>
      <c r="C24" s="45"/>
      <c r="D24" s="67"/>
      <c r="E24" s="44" t="s">
        <v>21</v>
      </c>
      <c r="F24" s="45"/>
      <c r="G24" s="20">
        <f t="shared" si="0"/>
        <v>0</v>
      </c>
      <c r="H24" s="20">
        <v>0</v>
      </c>
      <c r="I24" s="46">
        <v>0</v>
      </c>
      <c r="J24" s="47"/>
      <c r="K24" s="21"/>
    </row>
    <row r="25" spans="2:11" ht="19.5" customHeight="1" x14ac:dyDescent="0.25">
      <c r="B25" s="44">
        <v>4</v>
      </c>
      <c r="C25" s="45"/>
      <c r="D25" s="67"/>
      <c r="E25" s="44" t="s">
        <v>22</v>
      </c>
      <c r="F25" s="45"/>
      <c r="G25" s="40">
        <f t="shared" ref="G25" si="3">H25+I25</f>
        <v>0</v>
      </c>
      <c r="H25" s="40">
        <v>0</v>
      </c>
      <c r="I25" s="46">
        <v>0</v>
      </c>
      <c r="J25" s="47"/>
      <c r="K25" s="22" t="s">
        <v>55</v>
      </c>
    </row>
    <row r="26" spans="2:11" ht="19.5" customHeight="1" x14ac:dyDescent="0.25">
      <c r="B26" s="44">
        <v>4</v>
      </c>
      <c r="C26" s="45"/>
      <c r="D26" s="67"/>
      <c r="E26" s="44" t="s">
        <v>22</v>
      </c>
      <c r="F26" s="45"/>
      <c r="G26" s="20">
        <f t="shared" si="0"/>
        <v>0</v>
      </c>
      <c r="H26" s="20">
        <v>0</v>
      </c>
      <c r="I26" s="46">
        <v>0</v>
      </c>
      <c r="J26" s="47"/>
      <c r="K26" s="22" t="s">
        <v>44</v>
      </c>
    </row>
    <row r="27" spans="2:11" x14ac:dyDescent="0.25">
      <c r="B27" s="44">
        <v>5</v>
      </c>
      <c r="C27" s="45"/>
      <c r="D27" s="66" t="s">
        <v>23</v>
      </c>
      <c r="E27" s="63" t="s">
        <v>40</v>
      </c>
      <c r="F27" s="63"/>
      <c r="G27" s="20">
        <f t="shared" si="0"/>
        <v>0</v>
      </c>
      <c r="H27" s="20">
        <v>0</v>
      </c>
      <c r="I27" s="46">
        <v>0</v>
      </c>
      <c r="J27" s="47"/>
      <c r="K27" s="22"/>
    </row>
    <row r="28" spans="2:11" ht="20.149999999999999" customHeight="1" x14ac:dyDescent="0.25">
      <c r="B28" s="44">
        <v>6</v>
      </c>
      <c r="C28" s="45"/>
      <c r="D28" s="67"/>
      <c r="E28" s="63"/>
      <c r="F28" s="63"/>
      <c r="G28" s="20">
        <f t="shared" si="0"/>
        <v>0</v>
      </c>
      <c r="H28" s="20">
        <v>0</v>
      </c>
      <c r="I28" s="46">
        <v>0</v>
      </c>
      <c r="J28" s="47"/>
      <c r="K28" s="21"/>
    </row>
    <row r="29" spans="2:11" ht="20.149999999999999" customHeight="1" x14ac:dyDescent="0.25">
      <c r="B29" s="44">
        <v>7</v>
      </c>
      <c r="C29" s="45"/>
      <c r="D29" s="68"/>
      <c r="E29" s="63"/>
      <c r="F29" s="63"/>
      <c r="G29" s="20">
        <f t="shared" si="0"/>
        <v>0</v>
      </c>
      <c r="H29" s="20">
        <v>0</v>
      </c>
      <c r="I29" s="46">
        <v>0</v>
      </c>
      <c r="J29" s="47"/>
      <c r="K29" s="21"/>
    </row>
    <row r="30" spans="2:11" ht="20.149999999999999" customHeight="1" x14ac:dyDescent="0.25">
      <c r="B30" s="56" t="s">
        <v>24</v>
      </c>
      <c r="C30" s="57"/>
      <c r="D30" s="57"/>
      <c r="E30" s="57"/>
      <c r="F30" s="58"/>
      <c r="G30" s="23">
        <f>SUM(G11:G29)</f>
        <v>201.89</v>
      </c>
      <c r="H30" s="23">
        <f>SUM(H11:H29)</f>
        <v>201.89</v>
      </c>
      <c r="I30" s="59">
        <f>SUM(I11:J29)</f>
        <v>0</v>
      </c>
      <c r="J30" s="60"/>
      <c r="K30" s="24"/>
    </row>
    <row r="31" spans="2:11" ht="20.149999999999999" customHeight="1" x14ac:dyDescent="0.25">
      <c r="B31" s="16"/>
      <c r="C31" s="16"/>
      <c r="D31" s="16"/>
      <c r="E31" s="16"/>
      <c r="F31" s="16"/>
      <c r="G31" s="16"/>
      <c r="H31" s="16"/>
      <c r="I31" s="16"/>
      <c r="J31" s="25"/>
      <c r="K31" s="16"/>
    </row>
    <row r="32" spans="2:11" ht="20.149999999999999" customHeight="1" x14ac:dyDescent="0.25">
      <c r="B32" s="61" t="s">
        <v>15</v>
      </c>
      <c r="C32" s="61"/>
      <c r="D32" s="61"/>
      <c r="E32" s="61"/>
      <c r="F32" s="61"/>
      <c r="G32" s="61" t="s">
        <v>25</v>
      </c>
      <c r="H32" s="61"/>
      <c r="I32" s="61"/>
      <c r="J32" s="61"/>
      <c r="K32" s="18" t="s">
        <v>26</v>
      </c>
    </row>
    <row r="33" spans="1:11" ht="20.149999999999999" customHeight="1" x14ac:dyDescent="0.25">
      <c r="B33" s="62">
        <f>H30</f>
        <v>201.89</v>
      </c>
      <c r="C33" s="62"/>
      <c r="D33" s="62"/>
      <c r="E33" s="62"/>
      <c r="F33" s="62"/>
      <c r="G33" s="62">
        <f>I30</f>
        <v>0</v>
      </c>
      <c r="H33" s="62"/>
      <c r="I33" s="62"/>
      <c r="J33" s="62"/>
      <c r="K33" s="26">
        <f>SUM(B33:J33)</f>
        <v>201.89</v>
      </c>
    </row>
    <row r="34" spans="1:11" ht="20.149999999999999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1:11" ht="20.149999999999999" customHeight="1" x14ac:dyDescent="0.25">
      <c r="B35" s="16" t="s">
        <v>27</v>
      </c>
      <c r="C35" s="16"/>
      <c r="D35" s="16"/>
      <c r="E35" s="16"/>
      <c r="F35" s="16" t="s">
        <v>28</v>
      </c>
      <c r="G35" s="16" t="s">
        <v>29</v>
      </c>
      <c r="H35" s="16"/>
      <c r="I35" s="16"/>
      <c r="J35" s="16" t="s">
        <v>30</v>
      </c>
      <c r="K35" s="16"/>
    </row>
    <row r="38" spans="1:11" ht="17.5" x14ac:dyDescent="0.25">
      <c r="A38" s="48" t="s">
        <v>31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</row>
    <row r="40" spans="1:11" ht="20.149999999999999" customHeight="1" x14ac:dyDescent="0.25">
      <c r="B40" s="4"/>
      <c r="C40" s="5"/>
      <c r="D40" s="6" t="s">
        <v>1</v>
      </c>
      <c r="E40" s="6"/>
      <c r="F40" s="49" t="str">
        <f>F5</f>
        <v>陈佳伟</v>
      </c>
      <c r="G40" s="49"/>
      <c r="H40" s="6" t="s">
        <v>3</v>
      </c>
      <c r="I40" s="5"/>
      <c r="J40" s="49" t="str">
        <f>J5</f>
        <v>项目经理</v>
      </c>
      <c r="K40" s="50"/>
    </row>
    <row r="41" spans="1:11" ht="20.149999999999999" customHeight="1" x14ac:dyDescent="0.25">
      <c r="B41" s="7"/>
      <c r="C41" s="8"/>
      <c r="D41" s="9" t="s">
        <v>5</v>
      </c>
      <c r="E41" s="9"/>
      <c r="F41" s="51" t="s">
        <v>41</v>
      </c>
      <c r="G41" s="51"/>
      <c r="H41" s="9" t="s">
        <v>6</v>
      </c>
      <c r="I41" s="8"/>
      <c r="J41" s="51" t="str">
        <f>J6</f>
        <v>上海事业部</v>
      </c>
      <c r="K41" s="52"/>
    </row>
    <row r="42" spans="1:11" ht="20.149999999999999" customHeight="1" x14ac:dyDescent="0.25">
      <c r="B42" s="7"/>
      <c r="C42" s="8"/>
      <c r="D42" s="9" t="s">
        <v>8</v>
      </c>
      <c r="E42" s="9"/>
      <c r="F42" s="51">
        <f>F7</f>
        <v>0</v>
      </c>
      <c r="G42" s="51"/>
      <c r="H42" s="9" t="s">
        <v>9</v>
      </c>
      <c r="I42" s="10"/>
      <c r="J42" s="51"/>
      <c r="K42" s="52"/>
    </row>
    <row r="43" spans="1:11" ht="20.149999999999999" customHeight="1" x14ac:dyDescent="0.25">
      <c r="B43" s="11"/>
      <c r="C43" s="12"/>
      <c r="D43" s="13"/>
      <c r="E43" s="13"/>
      <c r="F43" s="14"/>
      <c r="G43" s="14"/>
      <c r="H43" s="13" t="s">
        <v>10</v>
      </c>
      <c r="I43" s="15"/>
      <c r="J43" s="54" t="str">
        <f>J8</f>
        <v xml:space="preserve">HMZA-190817-QSK182 </v>
      </c>
      <c r="K43" s="55"/>
    </row>
    <row r="44" spans="1:11" ht="20.149999999999999" customHeight="1" x14ac:dyDescent="0.25"/>
    <row r="45" spans="1:11" ht="20.149999999999999" customHeight="1" x14ac:dyDescent="0.25">
      <c r="B45" s="63"/>
      <c r="C45" s="63"/>
      <c r="D45" s="27" t="s">
        <v>32</v>
      </c>
      <c r="E45" s="63" t="s">
        <v>33</v>
      </c>
      <c r="F45" s="63"/>
      <c r="G45" s="20" t="s">
        <v>34</v>
      </c>
      <c r="H45" s="20" t="s">
        <v>35</v>
      </c>
      <c r="I45" s="69" t="s">
        <v>36</v>
      </c>
      <c r="J45" s="69"/>
      <c r="K45" s="28" t="s">
        <v>37</v>
      </c>
    </row>
    <row r="46" spans="1:11" x14ac:dyDescent="0.25">
      <c r="B46" s="63">
        <v>1</v>
      </c>
      <c r="C46" s="63"/>
      <c r="D46" s="29" t="s">
        <v>48</v>
      </c>
      <c r="E46" s="63" t="s">
        <v>47</v>
      </c>
      <c r="F46" s="63"/>
      <c r="G46" s="20">
        <v>100</v>
      </c>
      <c r="H46" s="20">
        <v>7</v>
      </c>
      <c r="I46" s="46">
        <f>G46*H46</f>
        <v>700</v>
      </c>
      <c r="J46" s="47"/>
      <c r="K46" s="35" t="s">
        <v>46</v>
      </c>
    </row>
    <row r="47" spans="1:11" ht="20.149999999999999" customHeight="1" x14ac:dyDescent="0.25">
      <c r="B47" s="63">
        <v>1</v>
      </c>
      <c r="C47" s="63"/>
      <c r="D47" s="29"/>
      <c r="E47" s="63" t="s">
        <v>43</v>
      </c>
      <c r="F47" s="63"/>
      <c r="G47" s="33">
        <v>100</v>
      </c>
      <c r="H47" s="33">
        <v>10</v>
      </c>
      <c r="I47" s="46">
        <f>G47*H47</f>
        <v>1000</v>
      </c>
      <c r="J47" s="47"/>
      <c r="K47" s="22" t="s">
        <v>44</v>
      </c>
    </row>
    <row r="48" spans="1:11" ht="20.149999999999999" customHeight="1" x14ac:dyDescent="0.25">
      <c r="B48" s="32">
        <v>2</v>
      </c>
      <c r="C48" s="32"/>
      <c r="D48" s="29"/>
      <c r="E48" s="63"/>
      <c r="F48" s="63"/>
      <c r="G48" s="36"/>
      <c r="H48" s="36"/>
      <c r="I48" s="46"/>
      <c r="J48" s="47"/>
      <c r="K48" s="22"/>
    </row>
    <row r="49" spans="2:11" ht="20.149999999999999" customHeight="1" x14ac:dyDescent="0.25">
      <c r="B49" s="32">
        <v>3</v>
      </c>
      <c r="C49" s="32"/>
      <c r="D49" s="29"/>
      <c r="E49" s="63"/>
      <c r="F49" s="63"/>
      <c r="G49" s="33"/>
      <c r="H49" s="33"/>
      <c r="I49" s="46"/>
      <c r="J49" s="47"/>
      <c r="K49" s="22"/>
    </row>
    <row r="50" spans="2:11" ht="20.149999999999999" customHeight="1" x14ac:dyDescent="0.25">
      <c r="B50" s="32">
        <v>3</v>
      </c>
      <c r="C50" s="32"/>
      <c r="D50" s="29"/>
      <c r="E50" s="63"/>
      <c r="F50" s="63"/>
      <c r="G50" s="33"/>
      <c r="H50" s="33"/>
      <c r="I50" s="46"/>
      <c r="J50" s="47"/>
      <c r="K50" s="22"/>
    </row>
    <row r="51" spans="2:11" ht="20.149999999999999" customHeight="1" x14ac:dyDescent="0.25">
      <c r="B51" s="56" t="s">
        <v>24</v>
      </c>
      <c r="C51" s="57"/>
      <c r="D51" s="57"/>
      <c r="E51" s="57"/>
      <c r="F51" s="58"/>
      <c r="G51" s="23"/>
      <c r="H51" s="23"/>
      <c r="I51" s="59">
        <f>SUM(I46:J50)</f>
        <v>1700</v>
      </c>
      <c r="J51" s="60"/>
      <c r="K51" s="24"/>
    </row>
    <row r="52" spans="2:11" ht="20.149999999999999" customHeight="1" x14ac:dyDescent="0.25">
      <c r="B52" s="16" t="s">
        <v>39</v>
      </c>
      <c r="C52" s="16"/>
      <c r="D52" s="16"/>
      <c r="E52" s="16"/>
      <c r="F52" s="16" t="s">
        <v>28</v>
      </c>
      <c r="G52" s="16" t="s">
        <v>29</v>
      </c>
      <c r="H52" s="16"/>
      <c r="I52" s="16"/>
      <c r="J52" s="16" t="s">
        <v>30</v>
      </c>
      <c r="K52" s="16"/>
    </row>
  </sheetData>
  <mergeCells count="90">
    <mergeCell ref="I18:J18"/>
    <mergeCell ref="I19:J19"/>
    <mergeCell ref="I20:J20"/>
    <mergeCell ref="I21:J21"/>
    <mergeCell ref="I22:J22"/>
    <mergeCell ref="E18:F18"/>
    <mergeCell ref="E19:F19"/>
    <mergeCell ref="E20:F20"/>
    <mergeCell ref="E21:F21"/>
    <mergeCell ref="E22:F22"/>
    <mergeCell ref="I48:J48"/>
    <mergeCell ref="J43:K43"/>
    <mergeCell ref="B45:C45"/>
    <mergeCell ref="B51:F51"/>
    <mergeCell ref="I51:J51"/>
    <mergeCell ref="I45:J45"/>
    <mergeCell ref="B47:C47"/>
    <mergeCell ref="E47:F47"/>
    <mergeCell ref="I47:J47"/>
    <mergeCell ref="B46:C46"/>
    <mergeCell ref="E46:F46"/>
    <mergeCell ref="I46:J46"/>
    <mergeCell ref="E45:F45"/>
    <mergeCell ref="B27:C27"/>
    <mergeCell ref="D27:D29"/>
    <mergeCell ref="E27:F27"/>
    <mergeCell ref="I27:J27"/>
    <mergeCell ref="B28:C28"/>
    <mergeCell ref="E28:F28"/>
    <mergeCell ref="I28:J28"/>
    <mergeCell ref="B29:C29"/>
    <mergeCell ref="E29:F29"/>
    <mergeCell ref="I29:J29"/>
    <mergeCell ref="B13:C13"/>
    <mergeCell ref="E13:F13"/>
    <mergeCell ref="I13:J13"/>
    <mergeCell ref="B10:C10"/>
    <mergeCell ref="E10:F10"/>
    <mergeCell ref="I10:J10"/>
    <mergeCell ref="B11:C11"/>
    <mergeCell ref="D11:D26"/>
    <mergeCell ref="E11:F11"/>
    <mergeCell ref="I11:J11"/>
    <mergeCell ref="B24:C24"/>
    <mergeCell ref="E24:F24"/>
    <mergeCell ref="I24:J24"/>
    <mergeCell ref="B26:C26"/>
    <mergeCell ref="E26:F26"/>
    <mergeCell ref="I26:J26"/>
    <mergeCell ref="I12:J12"/>
    <mergeCell ref="E49:F49"/>
    <mergeCell ref="E50:F50"/>
    <mergeCell ref="I49:J49"/>
    <mergeCell ref="I50:J50"/>
    <mergeCell ref="E23:F23"/>
    <mergeCell ref="I14:J14"/>
    <mergeCell ref="I15:J15"/>
    <mergeCell ref="I16:J16"/>
    <mergeCell ref="I17:J17"/>
    <mergeCell ref="I23:J23"/>
    <mergeCell ref="F40:G40"/>
    <mergeCell ref="J40:K40"/>
    <mergeCell ref="F41:G41"/>
    <mergeCell ref="J41:K41"/>
    <mergeCell ref="E48:F48"/>
    <mergeCell ref="F42:G42"/>
    <mergeCell ref="J42:K42"/>
    <mergeCell ref="B30:F30"/>
    <mergeCell ref="I30:J30"/>
    <mergeCell ref="B32:F32"/>
    <mergeCell ref="G32:J32"/>
    <mergeCell ref="B33:F33"/>
    <mergeCell ref="G33:J33"/>
    <mergeCell ref="A38:K38"/>
    <mergeCell ref="B25:C25"/>
    <mergeCell ref="E25:F25"/>
    <mergeCell ref="I25:J25"/>
    <mergeCell ref="B3:K3"/>
    <mergeCell ref="F5:G5"/>
    <mergeCell ref="J5:K5"/>
    <mergeCell ref="F6:G6"/>
    <mergeCell ref="J6:K6"/>
    <mergeCell ref="F7:G7"/>
    <mergeCell ref="J7:K7"/>
    <mergeCell ref="J8:K8"/>
    <mergeCell ref="E14:F14"/>
    <mergeCell ref="E15:F15"/>
    <mergeCell ref="E16:F16"/>
    <mergeCell ref="E17:F17"/>
    <mergeCell ref="E12:F12"/>
  </mergeCells>
  <phoneticPr fontId="2" type="noConversion"/>
  <pageMargins left="0.7" right="0.7" top="0.75" bottom="0.75" header="0.3" footer="0.3"/>
  <pageSetup paperSize="9" scale="92" orientation="portrait" r:id="rId1"/>
  <rowBreaks count="1" manualBreakCount="1">
    <brk id="35" max="10" man="1"/>
  </rowBreaks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陈佳伟</dc:creator>
  <cp:lastModifiedBy>陈佳伟</cp:lastModifiedBy>
  <cp:lastPrinted>2019-03-28T07:49:44Z</cp:lastPrinted>
  <dcterms:created xsi:type="dcterms:W3CDTF">2018-12-04T06:28:40Z</dcterms:created>
  <dcterms:modified xsi:type="dcterms:W3CDTF">2019-08-22T09:40:05Z</dcterms:modified>
</cp:coreProperties>
</file>