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8月DNH" sheetId="3" r:id="rId1"/>
    <sheet name="10月DNH" sheetId="6" r:id="rId2"/>
  </sheets>
  <definedNames>
    <definedName name="_xlnm._FilterDatabase" localSheetId="1" hidden="1">'10月DNH'!$B$8:$K$57</definedName>
    <definedName name="_xlnm._FilterDatabase" localSheetId="0" hidden="1">'8月DNH'!$B$1:$K$5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<sst xmlns="http://schemas.openxmlformats.org/spreadsheetml/2006/main" count="216" uniqueCount="125">
  <si>
    <t>【机票应收款帐单】</t>
  </si>
  <si>
    <t>序号</t>
  </si>
  <si>
    <t>客人姓名</t>
  </si>
  <si>
    <t>记录编号</t>
  </si>
  <si>
    <t>航班时刻</t>
  </si>
  <si>
    <t>出票价</t>
  </si>
  <si>
    <t>出票费</t>
  </si>
  <si>
    <t>退票价</t>
  </si>
  <si>
    <t>票号</t>
  </si>
  <si>
    <t>出票系统</t>
  </si>
  <si>
    <t>行程单</t>
  </si>
  <si>
    <t>刘超</t>
  </si>
  <si>
    <t>张佳</t>
  </si>
  <si>
    <t>TV9963  8.30  西安--南通</t>
  </si>
  <si>
    <t>088-2770432770</t>
  </si>
  <si>
    <t>宋晓川</t>
  </si>
  <si>
    <t>GJ8175   8.27  杭州--兰州</t>
  </si>
  <si>
    <t>891-2776010261</t>
  </si>
  <si>
    <t>应收小计</t>
  </si>
  <si>
    <t>应收合计</t>
  </si>
  <si>
    <t>备注</t>
  </si>
  <si>
    <t>制单人：</t>
  </si>
  <si>
    <t>财务审核人：</t>
  </si>
  <si>
    <t>刘波</t>
  </si>
  <si>
    <t xml:space="preserve">HENYC8 </t>
  </si>
  <si>
    <t>MU2220 E   SA04OCT  CANLHW HK6   1155 1515 
MU9978 Y   SA04OCT  LHWDNH HK6   1710 1855</t>
  </si>
  <si>
    <t>781-2770349098</t>
  </si>
  <si>
    <t>310</t>
  </si>
  <si>
    <t>庞思童</t>
  </si>
  <si>
    <t>781-2770349099</t>
  </si>
  <si>
    <t>田维峰</t>
  </si>
  <si>
    <t>781-2770349100</t>
  </si>
  <si>
    <t>王圆坤</t>
  </si>
  <si>
    <t>781-2770349101</t>
  </si>
  <si>
    <t>许夙</t>
  </si>
  <si>
    <t>781-2770349102</t>
  </si>
  <si>
    <t>殷硕</t>
  </si>
  <si>
    <t>781-2770349103</t>
  </si>
  <si>
    <t xml:space="preserve">HUANG/YI CHUN </t>
  </si>
  <si>
    <t>HQH2G9</t>
  </si>
  <si>
    <t xml:space="preserve">CA1299 J   SA04OCT  PEKDNH HK1   1255 1635  </t>
  </si>
  <si>
    <t>999-2770349108</t>
  </si>
  <si>
    <t>胡锡勇</t>
  </si>
  <si>
    <t xml:space="preserve">HQH2EJ </t>
  </si>
  <si>
    <t xml:space="preserve"> CA1299 Y   SA04OCT  PEKDNH HK2   1255 1635 </t>
  </si>
  <si>
    <t>999-2770349109</t>
  </si>
  <si>
    <t>WU/CHIA YANG</t>
  </si>
  <si>
    <t>999-2770349110</t>
  </si>
  <si>
    <t xml:space="preserve">CHAN/MAN KWAN </t>
  </si>
  <si>
    <t>KVRWYQ</t>
  </si>
  <si>
    <t>MU2220 E   SA04OCT  CANLHW HK3   1155 1515 
MU9978 Y   SA04OCT  LHWDNH HK3   1710 1855</t>
  </si>
  <si>
    <t>781-2770349112</t>
  </si>
  <si>
    <t xml:space="preserve">LIN/KE CHANG </t>
  </si>
  <si>
    <t>781-2770349113</t>
  </si>
  <si>
    <t>NG/WING HONG</t>
  </si>
  <si>
    <t>781-2770349114</t>
  </si>
  <si>
    <t xml:space="preserve">HYCZ0D  </t>
  </si>
  <si>
    <t>CA1300 Y   TU07OCT  DNHPEK HK1   1720 2030</t>
  </si>
  <si>
    <t>999-2770349225</t>
  </si>
  <si>
    <t>黄月媚</t>
  </si>
  <si>
    <t xml:space="preserve">JWF8E1  </t>
  </si>
  <si>
    <t xml:space="preserve"> MU2220 E   SA04OCT  CANLHW HK1   1155 1515  
MU9978 Y   SA04OCT  LHWDNH HK1   1710 1855</t>
  </si>
  <si>
    <t>781-2773417766</t>
  </si>
  <si>
    <t>KU/LAWRENCE C</t>
  </si>
  <si>
    <t>HYVV8L</t>
  </si>
  <si>
    <t xml:space="preserve">MU2152 E   SA04OCT  SHAXIY HK1   0820 1040                    
MU2367 E   SA04OCT  XIYDNH HN1   1225 1440       </t>
  </si>
  <si>
    <t>781-2949930064</t>
  </si>
  <si>
    <t>KT93GB</t>
  </si>
  <si>
    <t>MU2368 Y   TU07OCT  DNHXIY HK1   1545 1810
MU2336 Y   TU07OCT  XIYSHA HK1   1930 2150</t>
  </si>
  <si>
    <t>781-2726936229</t>
  </si>
  <si>
    <t>HUANG/YICHUN</t>
  </si>
  <si>
    <t xml:space="preserve">JZ5N8R </t>
  </si>
  <si>
    <t xml:space="preserve"> CA1300 J   TU07OCT  DNHPEK HK1   1720 2030  </t>
  </si>
  <si>
    <t xml:space="preserve">999-2949929370  </t>
  </si>
  <si>
    <t>白絮</t>
  </si>
  <si>
    <t xml:space="preserve"> JZ5NK2 </t>
  </si>
  <si>
    <t xml:space="preserve">CA1300 Y   TU07OCT  DNHPEK HK4   1720 2030   </t>
  </si>
  <si>
    <t>999-2949929371</t>
  </si>
  <si>
    <t>999-2949929372</t>
  </si>
  <si>
    <t>999-2949929373</t>
  </si>
  <si>
    <t>WU/CHIAYANG</t>
  </si>
  <si>
    <t>999-2949929374</t>
  </si>
  <si>
    <t>CHAN/MAN KWAN</t>
  </si>
  <si>
    <t xml:space="preserve">JZ5QKT  </t>
  </si>
  <si>
    <t>HO2212 Y   TU07OCT  DNHPVG HK2   1235 1625</t>
  </si>
  <si>
    <t xml:space="preserve"> 018-2853932331</t>
  </si>
  <si>
    <t xml:space="preserve"> 018-2853932332</t>
  </si>
  <si>
    <t>JZ5QT0</t>
  </si>
  <si>
    <t xml:space="preserve"> CX381  L   TU07OCT  PVGHKG HK2   1905 2150 </t>
  </si>
  <si>
    <t>160-2853932333</t>
  </si>
  <si>
    <t>160-2853932334</t>
  </si>
  <si>
    <t>ARAI/SOICHIRO</t>
  </si>
  <si>
    <t xml:space="preserve">JVFVJZ </t>
  </si>
  <si>
    <t>CA1300 J   TU07OCT  DNHPEK HK1   1720 2030</t>
  </si>
  <si>
    <t>999-2949929949</t>
  </si>
  <si>
    <t>LIN/KE CHANG</t>
  </si>
  <si>
    <t xml:space="preserve">JZF0EX   </t>
  </si>
  <si>
    <t xml:space="preserve">CA1300 Y   TU07OCT  DNHPEK HK2   1720 2030 </t>
  </si>
  <si>
    <t xml:space="preserve">999-2949929950 </t>
  </si>
  <si>
    <t xml:space="preserve">999-2949929951 </t>
  </si>
  <si>
    <t>CHAN/MING TOW TERENCE</t>
  </si>
  <si>
    <t xml:space="preserve"> JN4TRV </t>
  </si>
  <si>
    <t>HO2212 J   TU07OCT  DNHPVG HK1   1235 1625</t>
  </si>
  <si>
    <t>018-2853932336</t>
  </si>
  <si>
    <t>KYNV1G</t>
  </si>
  <si>
    <t>CX381  J   TU07OCT  PVGHKG HK1   1905 2150</t>
  </si>
  <si>
    <t xml:space="preserve">160-2853932337 </t>
  </si>
  <si>
    <t>朱家明</t>
  </si>
  <si>
    <t xml:space="preserve">JSESTZ  </t>
  </si>
  <si>
    <t>CA1352 S   SA04OCT  CANPEK HK1   1240 1555</t>
  </si>
  <si>
    <t>999-2949929954</t>
  </si>
  <si>
    <t>沈晶</t>
  </si>
  <si>
    <t xml:space="preserve">HSDPPK </t>
  </si>
  <si>
    <t xml:space="preserve">MU5304 S   SA04OCT  CANSHA HK1   0930 1145   </t>
  </si>
  <si>
    <t>781-2949929955</t>
  </si>
  <si>
    <t>HVGF14</t>
  </si>
  <si>
    <t xml:space="preserve">CA1300 Y   TU07OCT  DNHPEK HK1   1720 2030  </t>
  </si>
  <si>
    <t>99-2725644398</t>
  </si>
  <si>
    <t xml:space="preserve">HVGF4L </t>
  </si>
  <si>
    <t xml:space="preserve">CA1288 Y   WE08OCT  DNHPEK HK1   2120 0020+1  </t>
  </si>
  <si>
    <t>LEE/JOOHYUN JAMES</t>
  </si>
  <si>
    <t xml:space="preserve"> JPC60E  </t>
  </si>
  <si>
    <t xml:space="preserve">CA1300 J   TU07OCT  DNHPEK HK1   1720 2030      </t>
  </si>
  <si>
    <t>999-2725644393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</si>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</sst>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/>
    </xf>
    <xf numFmtId="176" fontId="14" fillId="2" borderId="6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0" fontId="4" fillId="3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6" fillId="3" borderId="2" xfId="0" applyFont="1" applyFill="1" applyBorder="1">
      <alignment vertical="center"/>
    </xf>
    <xf numFmtId="49" fontId="6" fillId="0" borderId="2" xfId="0" applyNumberFormat="1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8" fillId="3" borderId="0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right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1" xfId="0" applyFont="1" applyFill="1" applyBorder="1" applyAlignment="1">
      <alignment horizontal="right" vertical="center"/>
    </xf>
    <xf numFmtId="0" fontId="10" fillId="3" borderId="6" xfId="0" applyFont="1" applyFill="1" applyBorder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176" fontId="12" fillId="3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4" fillId="3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6" fillId="3" borderId="0" xfId="0" applyFont="1" applyFill="1" applyBorder="1">
      <alignment vertical="center"/>
    </xf>
    <xf numFmtId="49" fontId="6" fillId="0" borderId="0" xfId="0" applyNumberFormat="1" applyFont="1" applyFill="1" applyBorder="1">
      <alignment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0" fillId="0" borderId="6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2</xdr:row>
      <xdr:rowOff>635</xdr:rowOff>
    </xdr:from>
    <xdr:to>
      <xdr:col>2</xdr:col>
      <xdr:colOff>806450</xdr:colOff>
      <xdr:row>4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356235"/>
          <a:ext cx="6661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2</xdr:col>
      <xdr:colOff>806450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021715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2"/>
  <sheetViews>
    <sheetView tabSelected="1" workbookViewId="0">
      <selection activeCell="H22" sqref="H22"/>
    </sheetView>
  </sheetViews>
  <sheetFormatPr defaultColWidth="9" defaultRowHeight="14"/>
  <cols>
    <col min="1" max="1" width="4" customWidth="1"/>
    <col min="2" max="2" width="4.16363636363636" style="4" customWidth="1"/>
    <col min="3" max="3" width="6.45454545454545" style="5" customWidth="1"/>
    <col min="4" max="4" width="7.36363636363636" style="5" customWidth="1"/>
    <col min="5" max="5" width="40.6363636363636" style="6" customWidth="1"/>
    <col min="6" max="7" width="7.18181818181818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3" spans="2:11">
      <c r="B3" s="10"/>
      <c r="C3" s="11"/>
      <c r="D3" s="11"/>
      <c r="E3" s="12"/>
      <c r="F3" s="13"/>
      <c r="G3" s="13"/>
      <c r="H3" s="14"/>
      <c r="I3" s="63"/>
      <c r="J3" s="64"/>
      <c r="K3" s="14"/>
    </row>
    <row r="4" spans="2:11">
      <c r="B4" s="10"/>
      <c r="C4" s="11"/>
      <c r="D4" s="11"/>
      <c r="E4" s="12"/>
      <c r="F4" s="13"/>
      <c r="G4" s="13"/>
      <c r="H4" s="14"/>
      <c r="I4" s="63"/>
      <c r="J4" s="64"/>
      <c r="K4" s="14"/>
    </row>
    <row r="5" ht="17.5" spans="2:11">
      <c r="B5" s="15" t="s">
        <v>0</v>
      </c>
      <c r="C5" s="16"/>
      <c r="D5" s="16"/>
      <c r="E5" s="17"/>
      <c r="F5" s="18"/>
      <c r="G5" s="18"/>
      <c r="H5" s="19"/>
      <c r="I5" s="65"/>
      <c r="J5" s="66"/>
      <c r="K5" s="19"/>
    </row>
    <row r="6" spans="1:11">
      <c r="A6" s="1"/>
      <c r="B6" s="20"/>
      <c r="C6" s="21"/>
      <c r="D6" s="21"/>
      <c r="E6" s="22"/>
      <c r="F6" s="23"/>
      <c r="G6" s="23"/>
      <c r="H6" s="24"/>
      <c r="I6" s="67"/>
      <c r="J6" s="68"/>
      <c r="K6" s="69"/>
    </row>
    <row r="7" spans="1:11">
      <c r="A7" s="1"/>
      <c r="B7" s="25"/>
      <c r="C7" s="26"/>
      <c r="D7" s="26"/>
      <c r="E7" s="27"/>
      <c r="F7" s="28"/>
      <c r="G7" s="28"/>
      <c r="H7" s="29"/>
      <c r="I7" s="70"/>
      <c r="J7" s="71"/>
      <c r="K7" s="72"/>
    </row>
    <row r="8" spans="1:11">
      <c r="A8" s="1"/>
      <c r="B8" s="30"/>
      <c r="C8" s="31"/>
      <c r="D8" s="31"/>
      <c r="E8" s="32"/>
      <c r="F8" s="33"/>
      <c r="G8" s="33"/>
      <c r="H8" s="34"/>
      <c r="I8" s="73"/>
      <c r="J8" s="74"/>
      <c r="K8" s="75"/>
    </row>
    <row r="9" spans="1:11">
      <c r="A9" s="1"/>
      <c r="B9" s="35"/>
      <c r="C9" s="36"/>
      <c r="D9" s="36"/>
      <c r="E9" s="37"/>
      <c r="F9" s="38"/>
      <c r="G9" s="38"/>
      <c r="H9" s="39"/>
      <c r="I9" s="70"/>
      <c r="J9" s="71"/>
      <c r="K9" s="39"/>
    </row>
    <row r="10" spans="1:11">
      <c r="A10" s="2"/>
      <c r="B10" s="40" t="s">
        <v>1</v>
      </c>
      <c r="C10" s="41" t="s">
        <v>2</v>
      </c>
      <c r="D10" s="42" t="s">
        <v>3</v>
      </c>
      <c r="E10" s="43" t="s">
        <v>4</v>
      </c>
      <c r="F10" s="44" t="s">
        <v>5</v>
      </c>
      <c r="G10" s="44" t="s">
        <v>6</v>
      </c>
      <c r="H10" s="40" t="s">
        <v>7</v>
      </c>
      <c r="I10" s="76" t="s">
        <v>8</v>
      </c>
      <c r="J10" s="77" t="s">
        <v>9</v>
      </c>
      <c r="K10" s="40" t="s">
        <v>10</v>
      </c>
    </row>
    <row r="11" spans="1:11">
      <c r="A11" s="2"/>
      <c r="B11" s="45">
        <v>1</v>
      </c>
      <c r="C11" s="87" t="s">
        <v>11</v>
      </c>
      <c r="D11" s="88" t="s">
        <v>12</v>
      </c>
      <c r="E11" s="88" t="s">
        <v>13</v>
      </c>
      <c r="F11" s="89">
        <v>790</v>
      </c>
      <c r="G11" s="89"/>
      <c r="H11" s="87"/>
      <c r="I11" s="98" t="s">
        <v>14</v>
      </c>
      <c r="J11" s="77"/>
      <c r="K11" s="40"/>
    </row>
    <row r="12" spans="1:11">
      <c r="A12" s="3"/>
      <c r="B12" s="45">
        <v>2</v>
      </c>
      <c r="C12" s="79" t="s">
        <v>15</v>
      </c>
      <c r="D12" s="90" t="s">
        <v>12</v>
      </c>
      <c r="E12" s="91" t="s">
        <v>16</v>
      </c>
      <c r="F12" s="79">
        <v>0</v>
      </c>
      <c r="G12" s="79">
        <v>340</v>
      </c>
      <c r="H12" s="92"/>
      <c r="I12" s="99" t="s">
        <v>17</v>
      </c>
      <c r="J12" s="100"/>
      <c r="K12" s="92"/>
    </row>
    <row r="13" spans="1:11">
      <c r="A13" s="3"/>
      <c r="B13" s="45">
        <v>3</v>
      </c>
      <c r="C13" s="40"/>
      <c r="D13" s="93"/>
      <c r="E13" s="93"/>
      <c r="F13" s="44"/>
      <c r="G13" s="44"/>
      <c r="H13" s="40"/>
      <c r="I13" s="76"/>
      <c r="J13" s="77"/>
      <c r="K13" s="40"/>
    </row>
    <row r="14" spans="1:11">
      <c r="A14" s="3"/>
      <c r="B14" s="45">
        <v>4</v>
      </c>
      <c r="C14" s="94"/>
      <c r="D14" s="94"/>
      <c r="E14" s="88"/>
      <c r="F14" s="89"/>
      <c r="G14" s="89"/>
      <c r="H14" s="87"/>
      <c r="I14" s="98"/>
      <c r="J14" s="77"/>
      <c r="K14" s="40"/>
    </row>
    <row r="15" spans="1:11">
      <c r="A15" s="3"/>
      <c r="B15" s="45">
        <v>5</v>
      </c>
      <c r="C15" s="94"/>
      <c r="D15" s="94"/>
      <c r="E15" s="88"/>
      <c r="F15" s="89"/>
      <c r="G15" s="89"/>
      <c r="H15" s="87"/>
      <c r="I15" s="98"/>
      <c r="J15" s="77"/>
      <c r="K15" s="40"/>
    </row>
    <row r="16" spans="1:11">
      <c r="A16" s="3"/>
      <c r="B16" s="45">
        <v>6</v>
      </c>
      <c r="C16" s="94"/>
      <c r="D16" s="94"/>
      <c r="E16" s="88"/>
      <c r="F16" s="89"/>
      <c r="G16" s="89"/>
      <c r="H16" s="87"/>
      <c r="I16" s="98"/>
      <c r="J16" s="77"/>
      <c r="K16" s="40"/>
    </row>
    <row r="17" spans="1:11">
      <c r="A17" s="4"/>
      <c r="B17" s="45">
        <v>7</v>
      </c>
      <c r="C17" s="95"/>
      <c r="D17" s="96"/>
      <c r="E17" s="97"/>
      <c r="F17" s="96"/>
      <c r="G17" s="96"/>
      <c r="H17" s="96"/>
      <c r="I17" s="96"/>
      <c r="J17" s="96"/>
      <c r="K17" s="96"/>
    </row>
    <row r="18" spans="1:11">
      <c r="A18" s="1"/>
      <c r="B18" s="50" t="s">
        <v>18</v>
      </c>
      <c r="C18" s="40"/>
      <c r="D18" s="40"/>
      <c r="E18" s="51"/>
      <c r="F18" s="52">
        <f>SUM(F11:F17)</f>
        <v>790</v>
      </c>
      <c r="G18" s="52"/>
      <c r="H18" s="52">
        <v>340</v>
      </c>
      <c r="I18" s="80"/>
      <c r="J18" s="81"/>
      <c r="K18" s="82"/>
    </row>
    <row r="19" spans="1:11">
      <c r="A19" s="1"/>
      <c r="B19" s="53" t="s">
        <v>19</v>
      </c>
      <c r="C19" s="54"/>
      <c r="D19" s="54"/>
      <c r="E19" s="55"/>
      <c r="F19" s="56">
        <f>F18+H18</f>
        <v>1130</v>
      </c>
      <c r="G19" s="56"/>
      <c r="H19" s="57"/>
      <c r="I19" s="83"/>
      <c r="J19" s="84"/>
      <c r="K19" s="57"/>
    </row>
    <row r="20" spans="1:11">
      <c r="A20" s="1"/>
      <c r="B20" s="53" t="s">
        <v>20</v>
      </c>
      <c r="C20" s="54"/>
      <c r="D20" s="54"/>
      <c r="E20" s="55"/>
      <c r="F20" s="56"/>
      <c r="G20" s="56"/>
      <c r="H20" s="57"/>
      <c r="I20" s="83"/>
      <c r="J20" s="84"/>
      <c r="K20" s="57"/>
    </row>
    <row r="21" spans="2:11">
      <c r="B21" s="58"/>
      <c r="C21" s="59"/>
      <c r="D21" s="59"/>
      <c r="E21" s="60"/>
      <c r="F21" s="61"/>
      <c r="G21" s="61"/>
      <c r="H21" s="62"/>
      <c r="I21" s="85"/>
      <c r="J21" s="86"/>
      <c r="K21" s="62"/>
    </row>
    <row r="22" spans="2:11">
      <c r="B22" s="10"/>
      <c r="C22" s="36" t="s">
        <v>21</v>
      </c>
      <c r="D22" s="36"/>
      <c r="E22" s="12"/>
      <c r="F22" s="38" t="s">
        <v>22</v>
      </c>
      <c r="G22" s="38"/>
      <c r="H22" s="37"/>
      <c r="I22" s="63"/>
      <c r="J22" s="64"/>
      <c r="K22" s="14"/>
    </row>
  </sheetData>
  <mergeCells count="7">
    <mergeCell ref="B5:K5"/>
    <mergeCell ref="F7:H7"/>
    <mergeCell ref="B18:E18"/>
    <mergeCell ref="B19:E19"/>
    <mergeCell ref="F19:K19"/>
    <mergeCell ref="B20:E20"/>
    <mergeCell ref="F20:K20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56"/>
  <sheetViews>
    <sheetView workbookViewId="0">
      <selection activeCell="A58" sqref="$A58:$XFD79"/>
    </sheetView>
  </sheetViews>
  <sheetFormatPr defaultColWidth="9" defaultRowHeight="14"/>
  <cols>
    <col min="1" max="1" width="4" customWidth="1"/>
    <col min="2" max="2" width="4.16363636363636" style="4" customWidth="1"/>
    <col min="3" max="3" width="26.7272727272727" style="5" customWidth="1"/>
    <col min="4" max="4" width="7.36363636363636" style="5" customWidth="1"/>
    <col min="5" max="5" width="40.6363636363636" style="6" customWidth="1"/>
    <col min="6" max="7" width="7.18181818181818" style="7" customWidth="1"/>
    <col min="8" max="8" width="7.90909090909091" customWidth="1"/>
    <col min="9" max="9" width="13.6636363636364" style="8" customWidth="1"/>
    <col min="10" max="10" width="6.5" style="9" customWidth="1"/>
    <col min="11" max="11" width="8.16363636363636" customWidth="1"/>
  </cols>
  <sheetData>
    <row r="1" customFormat="1" spans="2:11">
      <c r="B1" s="10"/>
      <c r="C1" s="11"/>
      <c r="D1" s="11"/>
      <c r="E1" s="12"/>
      <c r="F1" s="13"/>
      <c r="G1" s="13"/>
      <c r="H1" s="14"/>
      <c r="I1" s="63"/>
      <c r="J1" s="64"/>
      <c r="K1" s="14"/>
    </row>
    <row r="2" customFormat="1" spans="2:11">
      <c r="B2" s="10"/>
      <c r="C2" s="11"/>
      <c r="D2" s="11"/>
      <c r="E2" s="12"/>
      <c r="F2" s="13"/>
      <c r="G2" s="13"/>
      <c r="H2" s="14"/>
      <c r="I2" s="63"/>
      <c r="J2" s="64"/>
      <c r="K2" s="14"/>
    </row>
    <row r="3" customFormat="1" ht="17.5" spans="2:11">
      <c r="B3" s="15" t="s">
        <v>0</v>
      </c>
      <c r="C3" s="16"/>
      <c r="D3" s="16"/>
      <c r="E3" s="17"/>
      <c r="F3" s="18"/>
      <c r="G3" s="18"/>
      <c r="H3" s="19"/>
      <c r="I3" s="65"/>
      <c r="J3" s="66"/>
      <c r="K3" s="19"/>
    </row>
    <row r="4" s="1" customFormat="1" spans="2:11">
      <c r="B4" s="20"/>
      <c r="C4" s="21"/>
      <c r="D4" s="21"/>
      <c r="E4" s="22"/>
      <c r="F4" s="23"/>
      <c r="G4" s="23"/>
      <c r="H4" s="24"/>
      <c r="I4" s="67"/>
      <c r="J4" s="68"/>
      <c r="K4" s="69"/>
    </row>
    <row r="5" s="1" customFormat="1" spans="2:11">
      <c r="B5" s="25"/>
      <c r="C5" s="26"/>
      <c r="D5" s="26"/>
      <c r="E5" s="27"/>
      <c r="F5" s="28"/>
      <c r="G5" s="28"/>
      <c r="H5" s="29"/>
      <c r="I5" s="70"/>
      <c r="J5" s="71"/>
      <c r="K5" s="72"/>
    </row>
    <row r="6" s="1" customFormat="1" spans="2:11">
      <c r="B6" s="30"/>
      <c r="C6" s="31"/>
      <c r="D6" s="31"/>
      <c r="E6" s="32"/>
      <c r="F6" s="33"/>
      <c r="G6" s="33"/>
      <c r="H6" s="34"/>
      <c r="I6" s="73"/>
      <c r="J6" s="74"/>
      <c r="K6" s="75"/>
    </row>
    <row r="7" s="1" customFormat="1" spans="2:11">
      <c r="B7" s="35"/>
      <c r="C7" s="36"/>
      <c r="D7" s="36"/>
      <c r="E7" s="37"/>
      <c r="F7" s="38"/>
      <c r="G7" s="38"/>
      <c r="H7" s="39"/>
      <c r="I7" s="70"/>
      <c r="J7" s="71"/>
      <c r="K7" s="39"/>
    </row>
    <row r="8" s="2" customFormat="1" spans="2:11">
      <c r="B8" s="40" t="s">
        <v>1</v>
      </c>
      <c r="C8" s="41" t="s">
        <v>2</v>
      </c>
      <c r="D8" s="42" t="s">
        <v>3</v>
      </c>
      <c r="E8" s="43" t="s">
        <v>4</v>
      </c>
      <c r="F8" s="44" t="s">
        <v>5</v>
      </c>
      <c r="G8" s="44" t="s">
        <v>6</v>
      </c>
      <c r="H8" s="40" t="s">
        <v>7</v>
      </c>
      <c r="I8" s="76" t="s">
        <v>8</v>
      </c>
      <c r="J8" s="77" t="s">
        <v>9</v>
      </c>
      <c r="K8" s="40" t="s">
        <v>10</v>
      </c>
    </row>
    <row r="9" s="2" customFormat="1" ht="23" spans="2:11">
      <c r="B9" s="45">
        <v>1</v>
      </c>
      <c r="C9" s="40" t="s">
        <v>23</v>
      </c>
      <c r="D9" s="46" t="s">
        <v>24</v>
      </c>
      <c r="E9" s="46" t="s">
        <v>25</v>
      </c>
      <c r="F9" s="44">
        <v>3700</v>
      </c>
      <c r="G9" s="44">
        <v>2</v>
      </c>
      <c r="H9" s="40"/>
      <c r="I9" s="76" t="s">
        <v>26</v>
      </c>
      <c r="J9" s="77" t="s">
        <v>27</v>
      </c>
      <c r="K9" s="40"/>
    </row>
    <row r="10" s="2" customFormat="1" ht="23" spans="2:11">
      <c r="B10" s="45">
        <v>2</v>
      </c>
      <c r="C10" s="40" t="s">
        <v>28</v>
      </c>
      <c r="D10" s="46" t="s">
        <v>24</v>
      </c>
      <c r="E10" s="46" t="s">
        <v>25</v>
      </c>
      <c r="F10" s="44">
        <v>3700</v>
      </c>
      <c r="G10" s="44">
        <v>2</v>
      </c>
      <c r="H10" s="47"/>
      <c r="I10" s="76" t="s">
        <v>29</v>
      </c>
      <c r="J10" s="77" t="s">
        <v>27</v>
      </c>
      <c r="K10" s="40"/>
    </row>
    <row r="11" s="3" customFormat="1" ht="23" spans="2:12">
      <c r="B11" s="45">
        <v>3</v>
      </c>
      <c r="C11" s="40" t="s">
        <v>30</v>
      </c>
      <c r="D11" s="46" t="s">
        <v>24</v>
      </c>
      <c r="E11" s="46" t="s">
        <v>25</v>
      </c>
      <c r="F11" s="44">
        <v>3700</v>
      </c>
      <c r="G11" s="44">
        <v>2</v>
      </c>
      <c r="H11" s="40"/>
      <c r="I11" s="76" t="s">
        <v>31</v>
      </c>
      <c r="J11" s="77" t="s">
        <v>27</v>
      </c>
      <c r="K11" s="40"/>
      <c r="L11" s="78"/>
    </row>
    <row r="12" s="3" customFormat="1" ht="23" spans="2:12">
      <c r="B12" s="45">
        <v>4</v>
      </c>
      <c r="C12" s="40" t="s">
        <v>32</v>
      </c>
      <c r="D12" s="46" t="s">
        <v>24</v>
      </c>
      <c r="E12" s="46" t="s">
        <v>25</v>
      </c>
      <c r="F12" s="44">
        <v>3700</v>
      </c>
      <c r="G12" s="44">
        <v>2</v>
      </c>
      <c r="H12" s="40"/>
      <c r="I12" s="76" t="s">
        <v>33</v>
      </c>
      <c r="J12" s="77" t="s">
        <v>27</v>
      </c>
      <c r="K12" s="40"/>
      <c r="L12" s="78"/>
    </row>
    <row r="13" s="3" customFormat="1" ht="23" spans="2:12">
      <c r="B13" s="45">
        <v>5</v>
      </c>
      <c r="C13" s="40" t="s">
        <v>34</v>
      </c>
      <c r="D13" s="46" t="s">
        <v>24</v>
      </c>
      <c r="E13" s="46" t="s">
        <v>25</v>
      </c>
      <c r="F13" s="44">
        <v>3700</v>
      </c>
      <c r="G13" s="44">
        <v>2</v>
      </c>
      <c r="H13" s="40"/>
      <c r="I13" s="76" t="s">
        <v>35</v>
      </c>
      <c r="J13" s="77" t="s">
        <v>27</v>
      </c>
      <c r="K13" s="40"/>
      <c r="L13" s="78"/>
    </row>
    <row r="14" s="3" customFormat="1" ht="23" spans="2:12">
      <c r="B14" s="45">
        <v>6</v>
      </c>
      <c r="C14" s="48" t="s">
        <v>36</v>
      </c>
      <c r="D14" s="46" t="s">
        <v>24</v>
      </c>
      <c r="E14" s="46" t="s">
        <v>25</v>
      </c>
      <c r="F14" s="44">
        <v>3700</v>
      </c>
      <c r="G14" s="44">
        <v>2</v>
      </c>
      <c r="H14" s="48"/>
      <c r="I14" s="76" t="s">
        <v>37</v>
      </c>
      <c r="J14" s="77" t="s">
        <v>27</v>
      </c>
      <c r="K14" s="48"/>
      <c r="L14" s="78"/>
    </row>
    <row r="15" s="3" customFormat="1" spans="2:12">
      <c r="B15" s="45">
        <v>7</v>
      </c>
      <c r="C15" s="44" t="s">
        <v>38</v>
      </c>
      <c r="D15" s="44" t="s">
        <v>39</v>
      </c>
      <c r="E15" s="49" t="s">
        <v>40</v>
      </c>
      <c r="F15" s="44">
        <v>7240</v>
      </c>
      <c r="G15" s="44">
        <v>2</v>
      </c>
      <c r="H15" s="44"/>
      <c r="I15" s="44" t="s">
        <v>41</v>
      </c>
      <c r="J15" s="77" t="s">
        <v>27</v>
      </c>
      <c r="K15" s="44"/>
      <c r="L15" s="78"/>
    </row>
    <row r="16" s="3" customFormat="1" spans="2:12">
      <c r="B16" s="45">
        <v>8</v>
      </c>
      <c r="C16" s="44" t="s">
        <v>42</v>
      </c>
      <c r="D16" s="44" t="s">
        <v>43</v>
      </c>
      <c r="E16" s="49" t="s">
        <v>44</v>
      </c>
      <c r="F16" s="44">
        <v>2460</v>
      </c>
      <c r="G16" s="44">
        <v>2</v>
      </c>
      <c r="H16" s="44"/>
      <c r="I16" s="44" t="s">
        <v>45</v>
      </c>
      <c r="J16" s="77" t="s">
        <v>27</v>
      </c>
      <c r="K16" s="44"/>
      <c r="L16" s="78"/>
    </row>
    <row r="17" s="3" customFormat="1" spans="2:12">
      <c r="B17" s="45">
        <v>9</v>
      </c>
      <c r="C17" s="44" t="s">
        <v>46</v>
      </c>
      <c r="D17" s="44" t="s">
        <v>43</v>
      </c>
      <c r="E17" s="49" t="s">
        <v>44</v>
      </c>
      <c r="F17" s="44">
        <v>2460</v>
      </c>
      <c r="G17" s="44">
        <v>2</v>
      </c>
      <c r="H17" s="44"/>
      <c r="I17" s="44" t="s">
        <v>47</v>
      </c>
      <c r="J17" s="77" t="s">
        <v>27</v>
      </c>
      <c r="K17" s="44"/>
      <c r="L17" s="78"/>
    </row>
    <row r="18" s="3" customFormat="1" ht="23" spans="2:12">
      <c r="B18" s="45">
        <v>10</v>
      </c>
      <c r="C18" s="44" t="s">
        <v>48</v>
      </c>
      <c r="D18" s="44" t="s">
        <v>49</v>
      </c>
      <c r="E18" s="46" t="s">
        <v>50</v>
      </c>
      <c r="F18" s="44">
        <v>3700</v>
      </c>
      <c r="G18" s="44">
        <v>2</v>
      </c>
      <c r="H18" s="44"/>
      <c r="I18" s="44" t="s">
        <v>51</v>
      </c>
      <c r="J18" s="77" t="s">
        <v>27</v>
      </c>
      <c r="K18" s="44"/>
      <c r="L18" s="78"/>
    </row>
    <row r="19" s="3" customFormat="1" ht="23" spans="2:12">
      <c r="B19" s="45">
        <v>11</v>
      </c>
      <c r="C19" s="44" t="s">
        <v>52</v>
      </c>
      <c r="D19" s="44" t="s">
        <v>49</v>
      </c>
      <c r="E19" s="46" t="s">
        <v>50</v>
      </c>
      <c r="F19" s="44">
        <v>3700</v>
      </c>
      <c r="G19" s="44">
        <v>2</v>
      </c>
      <c r="H19" s="44"/>
      <c r="I19" s="44" t="s">
        <v>53</v>
      </c>
      <c r="J19" s="77" t="s">
        <v>27</v>
      </c>
      <c r="K19" s="44"/>
      <c r="L19" s="78"/>
    </row>
    <row r="20" s="3" customFormat="1" ht="23" spans="2:12">
      <c r="B20" s="45">
        <v>12</v>
      </c>
      <c r="C20" s="44" t="s">
        <v>54</v>
      </c>
      <c r="D20" s="44" t="s">
        <v>49</v>
      </c>
      <c r="E20" s="46" t="s">
        <v>50</v>
      </c>
      <c r="F20" s="44">
        <v>3700</v>
      </c>
      <c r="G20" s="44">
        <v>2</v>
      </c>
      <c r="H20" s="44"/>
      <c r="I20" s="44" t="s">
        <v>55</v>
      </c>
      <c r="J20" s="77" t="s">
        <v>27</v>
      </c>
      <c r="K20" s="44"/>
      <c r="L20" s="78"/>
    </row>
    <row r="21" s="3" customFormat="1" spans="2:12">
      <c r="B21" s="45">
        <v>13</v>
      </c>
      <c r="C21" s="44" t="s">
        <v>42</v>
      </c>
      <c r="D21" s="44" t="s">
        <v>56</v>
      </c>
      <c r="E21" s="49" t="s">
        <v>57</v>
      </c>
      <c r="F21" s="44">
        <v>2460</v>
      </c>
      <c r="G21" s="44">
        <v>2</v>
      </c>
      <c r="H21" s="44"/>
      <c r="I21" s="44" t="s">
        <v>58</v>
      </c>
      <c r="J21" s="77" t="s">
        <v>27</v>
      </c>
      <c r="K21" s="44"/>
      <c r="L21" s="78"/>
    </row>
    <row r="22" s="3" customFormat="1" ht="23" spans="2:12">
      <c r="B22" s="45">
        <v>16</v>
      </c>
      <c r="C22" s="44" t="s">
        <v>59</v>
      </c>
      <c r="D22" s="44" t="s">
        <v>60</v>
      </c>
      <c r="E22" s="49" t="s">
        <v>61</v>
      </c>
      <c r="F22" s="44">
        <v>3780</v>
      </c>
      <c r="G22" s="44">
        <v>2</v>
      </c>
      <c r="H22" s="44"/>
      <c r="I22" s="44" t="s">
        <v>62</v>
      </c>
      <c r="J22" s="77" t="s">
        <v>27</v>
      </c>
      <c r="K22" s="44"/>
      <c r="L22" s="78"/>
    </row>
    <row r="23" s="3" customFormat="1" ht="23" spans="2:12">
      <c r="B23" s="45">
        <v>17</v>
      </c>
      <c r="C23" s="44" t="s">
        <v>63</v>
      </c>
      <c r="D23" s="44" t="s">
        <v>64</v>
      </c>
      <c r="E23" s="49" t="s">
        <v>65</v>
      </c>
      <c r="F23" s="44">
        <v>3150</v>
      </c>
      <c r="G23" s="44">
        <v>2</v>
      </c>
      <c r="H23" s="44"/>
      <c r="I23" s="44" t="s">
        <v>66</v>
      </c>
      <c r="J23" s="77" t="s">
        <v>27</v>
      </c>
      <c r="K23" s="44"/>
      <c r="L23" s="78"/>
    </row>
    <row r="24" s="3" customFormat="1" ht="23" spans="2:12">
      <c r="B24" s="45">
        <v>18</v>
      </c>
      <c r="C24" s="44" t="s">
        <v>63</v>
      </c>
      <c r="D24" s="44" t="s">
        <v>67</v>
      </c>
      <c r="E24" s="49" t="s">
        <v>68</v>
      </c>
      <c r="F24" s="44">
        <v>4250</v>
      </c>
      <c r="G24" s="44">
        <v>2</v>
      </c>
      <c r="H24" s="44"/>
      <c r="I24" s="44" t="s">
        <v>69</v>
      </c>
      <c r="J24" s="77" t="s">
        <v>27</v>
      </c>
      <c r="K24" s="44"/>
      <c r="L24" s="78"/>
    </row>
    <row r="25" s="3" customFormat="1" spans="2:12">
      <c r="B25" s="45">
        <v>19</v>
      </c>
      <c r="C25" s="44" t="s">
        <v>70</v>
      </c>
      <c r="D25" s="44" t="s">
        <v>71</v>
      </c>
      <c r="E25" s="49" t="s">
        <v>72</v>
      </c>
      <c r="F25" s="44">
        <v>7240</v>
      </c>
      <c r="G25" s="44">
        <v>2</v>
      </c>
      <c r="H25" s="44"/>
      <c r="I25" s="44" t="s">
        <v>73</v>
      </c>
      <c r="J25" s="77" t="s">
        <v>27</v>
      </c>
      <c r="K25" s="44"/>
      <c r="L25" s="78"/>
    </row>
    <row r="26" s="3" customFormat="1" spans="2:12">
      <c r="B26" s="45">
        <v>20</v>
      </c>
      <c r="C26" s="44" t="s">
        <v>74</v>
      </c>
      <c r="D26" s="44" t="s">
        <v>75</v>
      </c>
      <c r="E26" s="49" t="s">
        <v>76</v>
      </c>
      <c r="F26" s="44">
        <v>2460</v>
      </c>
      <c r="G26" s="44">
        <v>2</v>
      </c>
      <c r="H26" s="44"/>
      <c r="I26" s="44" t="s">
        <v>77</v>
      </c>
      <c r="J26" s="77" t="s">
        <v>27</v>
      </c>
      <c r="K26" s="44"/>
      <c r="L26" s="78"/>
    </row>
    <row r="27" s="3" customFormat="1" spans="2:12">
      <c r="B27" s="45">
        <v>21</v>
      </c>
      <c r="C27" s="44" t="s">
        <v>59</v>
      </c>
      <c r="D27" s="44" t="s">
        <v>75</v>
      </c>
      <c r="E27" s="49" t="s">
        <v>76</v>
      </c>
      <c r="F27" s="44">
        <v>2460</v>
      </c>
      <c r="G27" s="44">
        <v>2</v>
      </c>
      <c r="H27" s="44"/>
      <c r="I27" s="44" t="s">
        <v>78</v>
      </c>
      <c r="J27" s="77" t="s">
        <v>27</v>
      </c>
      <c r="K27" s="44"/>
      <c r="L27" s="78"/>
    </row>
    <row r="28" s="3" customFormat="1" spans="2:12">
      <c r="B28" s="45">
        <v>22</v>
      </c>
      <c r="C28" s="44" t="s">
        <v>32</v>
      </c>
      <c r="D28" s="44" t="s">
        <v>75</v>
      </c>
      <c r="E28" s="49" t="s">
        <v>76</v>
      </c>
      <c r="F28" s="44">
        <v>2460</v>
      </c>
      <c r="G28" s="44">
        <v>2</v>
      </c>
      <c r="H28" s="44"/>
      <c r="I28" s="44" t="s">
        <v>79</v>
      </c>
      <c r="J28" s="77" t="s">
        <v>27</v>
      </c>
      <c r="K28" s="44"/>
      <c r="L28" s="78"/>
    </row>
    <row r="29" s="3" customFormat="1" spans="2:12">
      <c r="B29" s="45">
        <v>23</v>
      </c>
      <c r="C29" s="44" t="s">
        <v>80</v>
      </c>
      <c r="D29" s="44" t="s">
        <v>75</v>
      </c>
      <c r="E29" s="49" t="s">
        <v>76</v>
      </c>
      <c r="F29" s="44">
        <v>2460</v>
      </c>
      <c r="G29" s="44">
        <v>2</v>
      </c>
      <c r="H29" s="44"/>
      <c r="I29" s="44" t="s">
        <v>81</v>
      </c>
      <c r="J29" s="77" t="s">
        <v>27</v>
      </c>
      <c r="K29" s="44"/>
      <c r="L29" s="78"/>
    </row>
    <row r="30" s="3" customFormat="1" spans="2:12">
      <c r="B30" s="45">
        <v>24</v>
      </c>
      <c r="C30" s="44" t="s">
        <v>82</v>
      </c>
      <c r="D30" s="44" t="s">
        <v>83</v>
      </c>
      <c r="E30" s="49" t="s">
        <v>84</v>
      </c>
      <c r="F30" s="44">
        <v>2780</v>
      </c>
      <c r="G30" s="44">
        <v>2</v>
      </c>
      <c r="H30" s="44"/>
      <c r="I30" s="44" t="s">
        <v>85</v>
      </c>
      <c r="J30" s="77" t="s">
        <v>27</v>
      </c>
      <c r="K30" s="44"/>
      <c r="L30" s="78"/>
    </row>
    <row r="31" s="3" customFormat="1" spans="2:12">
      <c r="B31" s="45">
        <v>25</v>
      </c>
      <c r="C31" s="44" t="s">
        <v>54</v>
      </c>
      <c r="D31" s="44" t="s">
        <v>83</v>
      </c>
      <c r="E31" s="49" t="s">
        <v>84</v>
      </c>
      <c r="F31" s="44">
        <v>2780</v>
      </c>
      <c r="G31" s="44">
        <v>2</v>
      </c>
      <c r="H31" s="44"/>
      <c r="I31" s="44" t="s">
        <v>86</v>
      </c>
      <c r="J31" s="77" t="s">
        <v>27</v>
      </c>
      <c r="K31" s="44"/>
      <c r="L31" s="78"/>
    </row>
    <row r="32" s="3" customFormat="1" spans="2:12">
      <c r="B32" s="45">
        <v>26</v>
      </c>
      <c r="C32" s="44" t="s">
        <v>82</v>
      </c>
      <c r="D32" s="44" t="s">
        <v>87</v>
      </c>
      <c r="E32" s="49" t="s">
        <v>88</v>
      </c>
      <c r="F32" s="44">
        <v>1625</v>
      </c>
      <c r="G32" s="44">
        <v>2</v>
      </c>
      <c r="H32" s="44"/>
      <c r="I32" s="44" t="s">
        <v>89</v>
      </c>
      <c r="J32" s="77" t="s">
        <v>27</v>
      </c>
      <c r="K32" s="44"/>
      <c r="L32" s="78"/>
    </row>
    <row r="33" s="3" customFormat="1" spans="2:12">
      <c r="B33" s="45">
        <v>27</v>
      </c>
      <c r="C33" s="44" t="s">
        <v>54</v>
      </c>
      <c r="D33" s="44" t="s">
        <v>87</v>
      </c>
      <c r="E33" s="49" t="s">
        <v>88</v>
      </c>
      <c r="F33" s="44">
        <v>1625</v>
      </c>
      <c r="G33" s="44">
        <v>2</v>
      </c>
      <c r="H33" s="44"/>
      <c r="I33" s="44" t="s">
        <v>90</v>
      </c>
      <c r="J33" s="77" t="s">
        <v>27</v>
      </c>
      <c r="K33" s="44"/>
      <c r="L33" s="78"/>
    </row>
    <row r="34" s="3" customFormat="1" spans="2:12">
      <c r="B34" s="45">
        <v>28</v>
      </c>
      <c r="C34" s="44" t="s">
        <v>91</v>
      </c>
      <c r="D34" s="44" t="s">
        <v>92</v>
      </c>
      <c r="E34" s="49" t="s">
        <v>93</v>
      </c>
      <c r="F34" s="44">
        <v>7240</v>
      </c>
      <c r="G34" s="44">
        <v>2</v>
      </c>
      <c r="H34" s="44"/>
      <c r="I34" s="44" t="s">
        <v>94</v>
      </c>
      <c r="J34" s="77" t="s">
        <v>27</v>
      </c>
      <c r="K34" s="44"/>
      <c r="L34" s="78"/>
    </row>
    <row r="35" s="3" customFormat="1" spans="2:12">
      <c r="B35" s="45">
        <v>29</v>
      </c>
      <c r="C35" s="44" t="s">
        <v>95</v>
      </c>
      <c r="D35" s="44" t="s">
        <v>96</v>
      </c>
      <c r="E35" s="49" t="s">
        <v>97</v>
      </c>
      <c r="F35" s="44">
        <v>2460</v>
      </c>
      <c r="G35" s="44">
        <v>2</v>
      </c>
      <c r="H35" s="44"/>
      <c r="I35" s="44" t="s">
        <v>98</v>
      </c>
      <c r="J35" s="77" t="s">
        <v>27</v>
      </c>
      <c r="K35" s="44"/>
      <c r="L35" s="78"/>
    </row>
    <row r="36" s="3" customFormat="1" spans="2:12">
      <c r="B36" s="45">
        <v>30</v>
      </c>
      <c r="C36" s="44" t="s">
        <v>34</v>
      </c>
      <c r="D36" s="44" t="s">
        <v>96</v>
      </c>
      <c r="E36" s="49" t="s">
        <v>97</v>
      </c>
      <c r="F36" s="44">
        <v>2460</v>
      </c>
      <c r="G36" s="44">
        <v>2</v>
      </c>
      <c r="H36" s="44"/>
      <c r="I36" s="44" t="s">
        <v>99</v>
      </c>
      <c r="J36" s="77" t="s">
        <v>27</v>
      </c>
      <c r="K36" s="44"/>
      <c r="L36" s="78"/>
    </row>
    <row r="37" s="3" customFormat="1" spans="2:12">
      <c r="B37" s="45">
        <v>31</v>
      </c>
      <c r="C37" s="44" t="s">
        <v>100</v>
      </c>
      <c r="D37" s="44" t="s">
        <v>101</v>
      </c>
      <c r="E37" s="49" t="s">
        <v>102</v>
      </c>
      <c r="F37" s="44">
        <v>8070</v>
      </c>
      <c r="G37" s="44">
        <v>2</v>
      </c>
      <c r="H37" s="44"/>
      <c r="I37" s="44" t="s">
        <v>103</v>
      </c>
      <c r="J37" s="77" t="s">
        <v>27</v>
      </c>
      <c r="K37" s="44"/>
      <c r="L37" s="78"/>
    </row>
    <row r="38" s="3" customFormat="1" spans="2:12">
      <c r="B38" s="45">
        <v>32</v>
      </c>
      <c r="C38" s="44" t="s">
        <v>100</v>
      </c>
      <c r="D38" s="44" t="s">
        <v>104</v>
      </c>
      <c r="E38" s="49" t="s">
        <v>105</v>
      </c>
      <c r="F38" s="44">
        <v>4945</v>
      </c>
      <c r="G38" s="44">
        <v>2</v>
      </c>
      <c r="H38" s="44"/>
      <c r="I38" s="44" t="s">
        <v>106</v>
      </c>
      <c r="J38" s="77" t="s">
        <v>27</v>
      </c>
      <c r="K38" s="79"/>
      <c r="L38" s="78"/>
    </row>
    <row r="39" s="3" customFormat="1" spans="2:12">
      <c r="B39" s="45">
        <v>33</v>
      </c>
      <c r="C39" s="44" t="s">
        <v>107</v>
      </c>
      <c r="D39" s="44" t="s">
        <v>108</v>
      </c>
      <c r="E39" s="49" t="s">
        <v>109</v>
      </c>
      <c r="F39" s="44">
        <v>1750</v>
      </c>
      <c r="G39" s="44">
        <v>2</v>
      </c>
      <c r="H39" s="44"/>
      <c r="I39" s="44" t="s">
        <v>110</v>
      </c>
      <c r="J39" s="77" t="s">
        <v>27</v>
      </c>
      <c r="K39" s="79"/>
      <c r="L39" s="78"/>
    </row>
    <row r="40" s="3" customFormat="1" spans="2:12">
      <c r="B40" s="45">
        <v>34</v>
      </c>
      <c r="C40" s="44" t="s">
        <v>111</v>
      </c>
      <c r="D40" s="44" t="s">
        <v>112</v>
      </c>
      <c r="E40" s="49" t="s">
        <v>113</v>
      </c>
      <c r="F40" s="44">
        <v>1110</v>
      </c>
      <c r="G40" s="44">
        <v>2</v>
      </c>
      <c r="H40" s="44"/>
      <c r="I40" s="44" t="s">
        <v>114</v>
      </c>
      <c r="J40" s="77" t="s">
        <v>27</v>
      </c>
      <c r="K40" s="44"/>
      <c r="L40" s="78"/>
    </row>
    <row r="41" s="3" customFormat="1" spans="2:12">
      <c r="B41" s="45">
        <v>35</v>
      </c>
      <c r="C41" s="44" t="s">
        <v>36</v>
      </c>
      <c r="D41" s="44" t="s">
        <v>115</v>
      </c>
      <c r="E41" s="49" t="s">
        <v>116</v>
      </c>
      <c r="F41" s="44">
        <v>2460</v>
      </c>
      <c r="G41" s="44">
        <v>2</v>
      </c>
      <c r="H41" s="44"/>
      <c r="I41" s="44" t="s">
        <v>117</v>
      </c>
      <c r="J41" s="77" t="s">
        <v>27</v>
      </c>
      <c r="K41" s="44"/>
      <c r="L41" s="78"/>
    </row>
    <row r="42" s="3" customFormat="1" spans="2:12">
      <c r="B42" s="45">
        <v>36</v>
      </c>
      <c r="C42" s="44" t="s">
        <v>28</v>
      </c>
      <c r="D42" s="44" t="s">
        <v>118</v>
      </c>
      <c r="E42" s="49" t="s">
        <v>119</v>
      </c>
      <c r="F42" s="44">
        <v>2460</v>
      </c>
      <c r="G42" s="44">
        <v>2</v>
      </c>
      <c r="H42" s="44"/>
      <c r="I42" s="44" t="s">
        <v>117</v>
      </c>
      <c r="J42" s="77" t="s">
        <v>27</v>
      </c>
      <c r="K42" s="44"/>
      <c r="L42" s="78"/>
    </row>
    <row r="43" s="3" customFormat="1" spans="2:12">
      <c r="B43" s="45">
        <v>37</v>
      </c>
      <c r="C43" s="44" t="s">
        <v>120</v>
      </c>
      <c r="D43" s="44" t="s">
        <v>121</v>
      </c>
      <c r="E43" s="49" t="s">
        <v>122</v>
      </c>
      <c r="F43" s="44">
        <v>7240</v>
      </c>
      <c r="G43" s="44">
        <v>2</v>
      </c>
      <c r="H43" s="44"/>
      <c r="I43" s="44" t="s">
        <v>123</v>
      </c>
      <c r="J43" s="77" t="s">
        <v>27</v>
      </c>
      <c r="K43" s="44"/>
      <c r="L43" s="78"/>
    </row>
    <row r="44" s="3" customFormat="1" spans="2:12">
      <c r="B44" s="45">
        <v>101</v>
      </c>
      <c r="C44" s="44"/>
      <c r="D44" s="44"/>
      <c r="E44" s="49"/>
      <c r="F44" s="44"/>
      <c r="G44" s="44"/>
      <c r="H44" s="44"/>
      <c r="I44" s="44"/>
      <c r="J44" s="77"/>
      <c r="K44" s="44"/>
      <c r="L44" s="78"/>
    </row>
    <row r="45" s="3" customFormat="1" spans="2:12">
      <c r="B45" s="45">
        <v>102</v>
      </c>
      <c r="C45" s="44"/>
      <c r="D45" s="44"/>
      <c r="E45" s="49"/>
      <c r="F45" s="44"/>
      <c r="G45" s="44"/>
      <c r="H45" s="44"/>
      <c r="I45" s="44"/>
      <c r="J45" s="77"/>
      <c r="K45" s="44"/>
      <c r="L45" s="78"/>
    </row>
    <row r="46" s="3" customFormat="1" spans="2:12">
      <c r="B46" s="45">
        <v>103</v>
      </c>
      <c r="C46" s="44"/>
      <c r="D46" s="44"/>
      <c r="E46" s="49"/>
      <c r="F46" s="44"/>
      <c r="G46" s="44"/>
      <c r="H46" s="44"/>
      <c r="I46" s="44"/>
      <c r="J46" s="77"/>
      <c r="K46" s="44"/>
      <c r="L46" s="78"/>
    </row>
    <row r="47" s="3" customFormat="1" spans="2:12">
      <c r="B47" s="45">
        <v>104</v>
      </c>
      <c r="C47" s="44"/>
      <c r="D47" s="44"/>
      <c r="E47" s="49"/>
      <c r="F47" s="44"/>
      <c r="G47" s="44"/>
      <c r="H47" s="44"/>
      <c r="I47" s="44"/>
      <c r="J47" s="77"/>
      <c r="K47" s="44"/>
      <c r="L47" s="78"/>
    </row>
    <row r="48" s="3" customFormat="1" spans="2:12">
      <c r="B48" s="45">
        <v>105</v>
      </c>
      <c r="C48" s="44"/>
      <c r="D48" s="44"/>
      <c r="E48" s="49"/>
      <c r="F48" s="44"/>
      <c r="G48" s="44"/>
      <c r="H48" s="44"/>
      <c r="I48" s="44"/>
      <c r="J48" s="77"/>
      <c r="K48" s="44"/>
      <c r="L48" s="78"/>
    </row>
    <row r="49" s="3" customFormat="1" spans="2:12">
      <c r="B49" s="45">
        <v>106</v>
      </c>
      <c r="C49" s="44"/>
      <c r="D49" s="44"/>
      <c r="E49" s="49"/>
      <c r="F49" s="44"/>
      <c r="G49" s="44"/>
      <c r="H49" s="44"/>
      <c r="I49" s="44"/>
      <c r="J49" s="77"/>
      <c r="K49" s="44"/>
      <c r="L49" s="78"/>
    </row>
    <row r="50" s="3" customFormat="1" spans="2:12">
      <c r="B50" s="45">
        <v>107</v>
      </c>
      <c r="C50" s="44"/>
      <c r="D50" s="44"/>
      <c r="E50" s="49"/>
      <c r="F50" s="44"/>
      <c r="G50" s="44"/>
      <c r="H50" s="44"/>
      <c r="I50" s="44"/>
      <c r="J50" s="77"/>
      <c r="K50" s="44"/>
      <c r="L50" s="78"/>
    </row>
    <row r="51" s="4" customFormat="1" spans="2:11">
      <c r="B51" s="45">
        <v>108</v>
      </c>
      <c r="C51" s="44"/>
      <c r="D51" s="44"/>
      <c r="E51" s="49"/>
      <c r="F51" s="44"/>
      <c r="G51" s="44"/>
      <c r="H51" s="44"/>
      <c r="I51" s="44"/>
      <c r="J51" s="77"/>
      <c r="K51" s="44"/>
    </row>
    <row r="52" s="1" customFormat="1" spans="2:11">
      <c r="B52" s="50" t="s">
        <v>18</v>
      </c>
      <c r="C52" s="40"/>
      <c r="D52" s="40"/>
      <c r="E52" s="51"/>
      <c r="F52" s="52">
        <f>SUM(F9:F51)</f>
        <v>125185</v>
      </c>
      <c r="G52" s="52">
        <f>SUM(G9:G51)</f>
        <v>70</v>
      </c>
      <c r="H52" s="52">
        <f>SUM(H9:H51)</f>
        <v>0</v>
      </c>
      <c r="I52" s="80"/>
      <c r="J52" s="81"/>
      <c r="K52" s="82"/>
    </row>
    <row r="53" s="1" customFormat="1" spans="2:11">
      <c r="B53" s="53" t="s">
        <v>19</v>
      </c>
      <c r="C53" s="54"/>
      <c r="D53" s="54"/>
      <c r="E53" s="55"/>
      <c r="F53" s="56">
        <f>F52+H52+G52</f>
        <v>125255</v>
      </c>
      <c r="G53" s="56"/>
      <c r="H53" s="57"/>
      <c r="I53" s="83"/>
      <c r="J53" s="84"/>
      <c r="K53" s="57"/>
    </row>
    <row r="54" s="1" customFormat="1" spans="2:11">
      <c r="B54" s="53" t="s">
        <v>20</v>
      </c>
      <c r="C54" s="54"/>
      <c r="D54" s="54"/>
      <c r="E54" s="55"/>
      <c r="F54" s="56"/>
      <c r="G54" s="56"/>
      <c r="H54" s="57"/>
      <c r="I54" s="83"/>
      <c r="J54" s="84"/>
      <c r="K54" s="57"/>
    </row>
    <row r="55" customFormat="1" spans="2:16">
      <c r="B55" s="58"/>
      <c r="C55" s="59"/>
      <c r="D55" s="59"/>
      <c r="E55" s="60"/>
      <c r="F55" s="61"/>
      <c r="G55" s="61"/>
      <c r="H55" s="62"/>
      <c r="I55" s="85"/>
      <c r="J55" s="86"/>
      <c r="K55" s="62"/>
      <c r="P55" t="s">
        <v>124</v>
      </c>
    </row>
    <row r="56" customFormat="1" spans="2:11">
      <c r="B56" s="10"/>
      <c r="C56" s="36" t="s">
        <v>21</v>
      </c>
      <c r="D56" s="36"/>
      <c r="E56" s="12"/>
      <c r="F56" s="38" t="s">
        <v>22</v>
      </c>
      <c r="G56" s="38"/>
      <c r="H56" s="37"/>
      <c r="I56" s="63"/>
      <c r="J56" s="64"/>
      <c r="K56" s="14"/>
    </row>
  </sheetData>
  <autoFilter xmlns:etc="http://www.wps.cn/officeDocument/2017/etCustomData" ref="B8:K57" etc:filterBottomFollowUsedRange="0">
    <extLst/>
  </autoFilter>
  <mergeCells count="7">
    <mergeCell ref="B3:K3"/>
    <mergeCell ref="F5:H5"/>
    <mergeCell ref="B52:E52"/>
    <mergeCell ref="B53:E53"/>
    <mergeCell ref="F53:K53"/>
    <mergeCell ref="B54:E54"/>
    <mergeCell ref="F54:K5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8月DNH</vt:lpstr>
      <vt:lpstr>10月DNH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LilYun</cp:lastModifiedBy>
  <dcterms:created xsi:type="dcterms:W3CDTF">2022-02-23T01:21:00Z</dcterms:created>
  <dcterms:modified xsi:type="dcterms:W3CDTF">2025-09-11T05:57:45Z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9C581F0A433641488B3870D22D130051_13</vt:lpwstr>
  </property>
  <property fmtid="{D5CDD505-2E9C-101B-9397-08002B2CF9AE}" pid="3" name="KSOProductBuildVer">
    <vt:lpwstr>2052-12.1.0.22529</vt:lpwstr>
  </property>
</Properties>
</file>