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5480" windowHeight="11640"/>
  </bookViews>
  <sheets>
    <sheet name="12人" sheetId="1" r:id="rId1"/>
  </sheets>
  <calcPr calcId="162913"/>
</workbook>
</file>

<file path=xl/calcChain.xml><?xml version="1.0" encoding="utf-8"?>
<calcChain xmlns="http://schemas.openxmlformats.org/spreadsheetml/2006/main">
  <c r="H28" i="1" l="1"/>
  <c r="H27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9" i="1"/>
  <c r="H30" i="1"/>
  <c r="H31" i="1"/>
  <c r="H32" i="1"/>
  <c r="H33" i="1"/>
  <c r="H34" i="1"/>
  <c r="H5" i="1"/>
  <c r="H35" i="1" l="1"/>
</calcChain>
</file>

<file path=xl/sharedStrings.xml><?xml version="1.0" encoding="utf-8"?>
<sst xmlns="http://schemas.openxmlformats.org/spreadsheetml/2006/main" count="107" uniqueCount="63">
  <si>
    <r>
      <rPr>
        <b/>
        <sz val="11"/>
        <rFont val="宋体"/>
        <family val="3"/>
        <charset val="134"/>
      </rPr>
      <t>项目名称</t>
    </r>
    <phoneticPr fontId="1" type="noConversion"/>
  </si>
  <si>
    <r>
      <rPr>
        <b/>
        <sz val="10"/>
        <color theme="1"/>
        <rFont val="宋体"/>
        <family val="3"/>
        <charset val="134"/>
      </rPr>
      <t>单价（镑）</t>
    </r>
    <phoneticPr fontId="1" type="noConversion"/>
  </si>
  <si>
    <r>
      <rPr>
        <b/>
        <sz val="11"/>
        <color theme="1"/>
        <rFont val="宋体"/>
        <family val="3"/>
        <charset val="134"/>
      </rPr>
      <t>数量</t>
    </r>
    <phoneticPr fontId="1" type="noConversion"/>
  </si>
  <si>
    <r>
      <rPr>
        <b/>
        <sz val="11"/>
        <color theme="1"/>
        <rFont val="宋体"/>
        <family val="3"/>
        <charset val="134"/>
      </rPr>
      <t>人数</t>
    </r>
    <phoneticPr fontId="1" type="noConversion"/>
  </si>
  <si>
    <r>
      <rPr>
        <b/>
        <sz val="11"/>
        <rFont val="宋体"/>
        <family val="3"/>
        <charset val="134"/>
      </rPr>
      <t>小计</t>
    </r>
    <phoneticPr fontId="1" type="noConversion"/>
  </si>
  <si>
    <r>
      <rPr>
        <b/>
        <sz val="11"/>
        <color theme="1"/>
        <rFont val="宋体"/>
        <family val="3"/>
        <charset val="134"/>
      </rPr>
      <t>备注</t>
    </r>
    <phoneticPr fontId="1" type="noConversion"/>
  </si>
  <si>
    <r>
      <rPr>
        <b/>
        <sz val="11"/>
        <color theme="1"/>
        <rFont val="宋体"/>
        <family val="3"/>
        <charset val="134"/>
      </rPr>
      <t>描述</t>
    </r>
    <phoneticPr fontId="1" type="noConversion"/>
  </si>
  <si>
    <r>
      <rPr>
        <sz val="11"/>
        <color theme="1"/>
        <rFont val="宋体"/>
        <family val="3"/>
        <charset val="134"/>
      </rPr>
      <t>辆</t>
    </r>
    <phoneticPr fontId="1" type="noConversion"/>
  </si>
  <si>
    <r>
      <rPr>
        <sz val="11"/>
        <color theme="1"/>
        <rFont val="宋体"/>
        <family val="3"/>
        <charset val="134"/>
      </rPr>
      <t>人</t>
    </r>
    <phoneticPr fontId="1" type="noConversion"/>
  </si>
  <si>
    <r>
      <rPr>
        <sz val="11"/>
        <rFont val="宋体"/>
        <family val="3"/>
        <charset val="134"/>
      </rPr>
      <t>门票（含</t>
    </r>
    <r>
      <rPr>
        <sz val="11"/>
        <rFont val="Comic Sans MS"/>
        <family val="4"/>
      </rPr>
      <t>1</t>
    </r>
    <r>
      <rPr>
        <sz val="11"/>
        <rFont val="宋体"/>
        <family val="3"/>
        <charset val="134"/>
      </rPr>
      <t>导游）</t>
    </r>
    <phoneticPr fontId="1" type="noConversion"/>
  </si>
  <si>
    <r>
      <rPr>
        <sz val="11"/>
        <rFont val="宋体"/>
        <family val="3"/>
        <charset val="134"/>
      </rPr>
      <t>次</t>
    </r>
    <phoneticPr fontId="1" type="noConversion"/>
  </si>
  <si>
    <r>
      <rPr>
        <sz val="11"/>
        <rFont val="宋体"/>
        <family val="3"/>
        <charset val="134"/>
      </rPr>
      <t>人</t>
    </r>
    <phoneticPr fontId="1" type="noConversion"/>
  </si>
  <si>
    <r>
      <rPr>
        <sz val="11"/>
        <rFont val="宋体"/>
        <family val="3"/>
        <charset val="134"/>
      </rPr>
      <t>司机超时</t>
    </r>
    <phoneticPr fontId="1" type="noConversion"/>
  </si>
  <si>
    <r>
      <rPr>
        <sz val="11"/>
        <rFont val="宋体"/>
        <family val="3"/>
        <charset val="134"/>
      </rPr>
      <t>中文导游全天</t>
    </r>
    <phoneticPr fontId="1" type="noConversion"/>
  </si>
  <si>
    <r>
      <rPr>
        <sz val="11"/>
        <rFont val="宋体"/>
        <family val="3"/>
        <charset val="134"/>
      </rPr>
      <t>小费</t>
    </r>
    <phoneticPr fontId="1" type="noConversion"/>
  </si>
  <si>
    <r>
      <rPr>
        <sz val="11"/>
        <rFont val="宋体"/>
        <family val="3"/>
        <charset val="134"/>
      </rPr>
      <t>司导餐补</t>
    </r>
    <phoneticPr fontId="1" type="noConversion"/>
  </si>
  <si>
    <t>司导外地住</t>
    <phoneticPr fontId="1" type="noConversion"/>
  </si>
  <si>
    <t>双间</t>
    <phoneticPr fontId="1" type="noConversion"/>
  </si>
  <si>
    <r>
      <rPr>
        <sz val="11"/>
        <rFont val="宋体"/>
        <family val="3"/>
        <charset val="134"/>
      </rPr>
      <t>晚</t>
    </r>
    <phoneticPr fontId="1" type="noConversion"/>
  </si>
  <si>
    <r>
      <rPr>
        <sz val="11"/>
        <rFont val="宋体"/>
        <family val="3"/>
        <charset val="134"/>
      </rPr>
      <t>天</t>
    </r>
    <phoneticPr fontId="1" type="noConversion"/>
  </si>
  <si>
    <r>
      <rPr>
        <sz val="11"/>
        <rFont val="宋体"/>
        <family val="3"/>
        <charset val="134"/>
      </rPr>
      <t>顿</t>
    </r>
    <phoneticPr fontId="1" type="noConversion"/>
  </si>
  <si>
    <r>
      <rPr>
        <sz val="11"/>
        <rFont val="宋体"/>
        <family val="3"/>
        <charset val="134"/>
      </rPr>
      <t>小时</t>
    </r>
    <phoneticPr fontId="1" type="noConversion"/>
  </si>
  <si>
    <r>
      <rPr>
        <sz val="11"/>
        <rFont val="宋体"/>
        <family val="3"/>
        <charset val="134"/>
      </rPr>
      <t>司机导游工作时间</t>
    </r>
    <r>
      <rPr>
        <sz val="11"/>
        <rFont val="Comic Sans MS"/>
        <family val="4"/>
      </rPr>
      <t>9:00-19:00</t>
    </r>
    <r>
      <rPr>
        <sz val="11"/>
        <rFont val="宋体"/>
        <family val="3"/>
        <charset val="134"/>
      </rPr>
      <t>十小时内</t>
    </r>
    <r>
      <rPr>
        <sz val="11"/>
        <rFont val="Comic Sans MS"/>
        <family val="4"/>
      </rPr>
      <t xml:space="preserve">, </t>
    </r>
    <r>
      <rPr>
        <sz val="11"/>
        <rFont val="宋体"/>
        <family val="3"/>
        <charset val="134"/>
      </rPr>
      <t>超时请付司机</t>
    </r>
    <r>
      <rPr>
        <sz val="11"/>
        <rFont val="Comic Sans MS"/>
        <family val="4"/>
      </rPr>
      <t>55</t>
    </r>
    <r>
      <rPr>
        <sz val="11"/>
        <rFont val="宋体"/>
        <family val="3"/>
        <charset val="134"/>
      </rPr>
      <t>镑</t>
    </r>
    <r>
      <rPr>
        <sz val="11"/>
        <rFont val="Comic Sans MS"/>
        <family val="4"/>
      </rPr>
      <t>/</t>
    </r>
    <r>
      <rPr>
        <sz val="11"/>
        <rFont val="宋体"/>
        <family val="3"/>
        <charset val="134"/>
      </rPr>
      <t>小时和导游</t>
    </r>
    <r>
      <rPr>
        <sz val="11"/>
        <rFont val="Comic Sans MS"/>
        <family val="4"/>
      </rPr>
      <t>40</t>
    </r>
    <r>
      <rPr>
        <sz val="11"/>
        <rFont val="宋体"/>
        <family val="3"/>
        <charset val="134"/>
      </rPr>
      <t>镑</t>
    </r>
    <r>
      <rPr>
        <sz val="11"/>
        <rFont val="Comic Sans MS"/>
        <family val="4"/>
      </rPr>
      <t>/</t>
    </r>
    <r>
      <rPr>
        <sz val="11"/>
        <rFont val="宋体"/>
        <family val="3"/>
        <charset val="134"/>
      </rPr>
      <t>小时的超时费。</t>
    </r>
    <phoneticPr fontId="1" type="noConversion"/>
  </si>
  <si>
    <t>单</t>
    <phoneticPr fontId="1" type="noConversion"/>
  </si>
  <si>
    <t>前台自付</t>
    <phoneticPr fontId="1" type="noConversion"/>
  </si>
  <si>
    <t>用餐</t>
    <phoneticPr fontId="1" type="noConversion"/>
  </si>
  <si>
    <r>
      <t>25-29</t>
    </r>
    <r>
      <rPr>
        <sz val="11"/>
        <rFont val="宋体"/>
        <family val="3"/>
        <charset val="134"/>
      </rPr>
      <t>座车全天</t>
    </r>
    <phoneticPr fontId="1" type="noConversion"/>
  </si>
  <si>
    <r>
      <rPr>
        <sz val="11"/>
        <rFont val="宋体"/>
        <family val="3"/>
        <charset val="134"/>
      </rPr>
      <t>导游超时</t>
    </r>
    <phoneticPr fontId="1" type="noConversion"/>
  </si>
  <si>
    <r>
      <rPr>
        <sz val="11"/>
        <rFont val="宋体"/>
        <family val="3"/>
        <charset val="134"/>
      </rPr>
      <t>预估餐标，如需现点导游垫付，餐费预付，加收</t>
    </r>
    <r>
      <rPr>
        <sz val="11"/>
        <rFont val="Comic Sans MS"/>
        <family val="4"/>
      </rPr>
      <t>8%</t>
    </r>
    <r>
      <rPr>
        <sz val="11"/>
        <rFont val="宋体"/>
        <family val="3"/>
        <charset val="134"/>
      </rPr>
      <t>垫付手续费</t>
    </r>
    <phoneticPr fontId="1" type="noConversion"/>
  </si>
  <si>
    <t>DoubleTree by Hilton Hotel London Heathrow Airport 6.24-6.26</t>
    <phoneticPr fontId="1" type="noConversion"/>
  </si>
  <si>
    <t>Copthorne Birmingham   6.27-6.29</t>
    <phoneticPr fontId="1" type="noConversion"/>
  </si>
  <si>
    <r>
      <t>25-29</t>
    </r>
    <r>
      <rPr>
        <sz val="11"/>
        <rFont val="宋体"/>
        <family val="3"/>
        <charset val="134"/>
      </rPr>
      <t>座车单接机</t>
    </r>
    <phoneticPr fontId="1" type="noConversion"/>
  </si>
  <si>
    <t>次</t>
    <phoneticPr fontId="1" type="noConversion"/>
  </si>
  <si>
    <t>辆</t>
    <phoneticPr fontId="1" type="noConversion"/>
  </si>
  <si>
    <t>人</t>
    <phoneticPr fontId="1" type="noConversion"/>
  </si>
  <si>
    <t>中文导游单接机</t>
    <phoneticPr fontId="1" type="noConversion"/>
  </si>
  <si>
    <t>6.24伦敦希斯罗机场，四小时内</t>
    <phoneticPr fontId="1" type="noConversion"/>
  </si>
  <si>
    <r>
      <t>6.25-6.30</t>
    </r>
    <r>
      <rPr>
        <sz val="11"/>
        <rFont val="宋体"/>
        <family val="3"/>
        <charset val="134"/>
      </rPr>
      <t>，</t>
    </r>
    <r>
      <rPr>
        <sz val="11"/>
        <rFont val="Comic Sans MS"/>
        <family val="4"/>
      </rPr>
      <t>0900-1900</t>
    </r>
    <r>
      <rPr>
        <sz val="11"/>
        <rFont val="宋体"/>
        <family val="3"/>
        <charset val="134"/>
      </rPr>
      <t>，十小时内</t>
    </r>
    <phoneticPr fontId="1" type="noConversion"/>
  </si>
  <si>
    <t>基督学院</t>
    <phoneticPr fontId="1" type="noConversion"/>
  </si>
  <si>
    <t>次</t>
    <phoneticPr fontId="1" type="noConversion"/>
  </si>
  <si>
    <t>伦敦汽车博物馆</t>
    <phoneticPr fontId="1" type="noConversion"/>
  </si>
  <si>
    <t>温莎城堡</t>
    <phoneticPr fontId="1" type="noConversion"/>
  </si>
  <si>
    <t>每人每天2瓶</t>
    <phoneticPr fontId="1" type="noConversion"/>
  </si>
  <si>
    <r>
      <t>12</t>
    </r>
    <r>
      <rPr>
        <b/>
        <sz val="11"/>
        <rFont val="宋体"/>
        <family val="3"/>
        <charset val="134"/>
      </rPr>
      <t>人</t>
    </r>
    <r>
      <rPr>
        <b/>
        <sz val="11"/>
        <rFont val="Comic Sans MS"/>
        <family val="4"/>
      </rPr>
      <t xml:space="preserve"> total</t>
    </r>
    <phoneticPr fontId="1" type="noConversion"/>
  </si>
  <si>
    <t>两晚价格不同，第一晚合同价关闭，136+78镑</t>
    <phoneticPr fontId="1" type="noConversion"/>
  </si>
  <si>
    <r>
      <t>Hilton London Heathrow Airport Terminal 5</t>
    </r>
    <r>
      <rPr>
        <sz val="11"/>
        <rFont val="宋体"/>
        <family val="3"/>
        <charset val="134"/>
      </rPr>
      <t>，</t>
    </r>
    <r>
      <rPr>
        <sz val="11"/>
        <rFont val="Comic Sans MS"/>
        <family val="4"/>
      </rPr>
      <t>6.29-6.30</t>
    </r>
    <phoneticPr fontId="1" type="noConversion"/>
  </si>
  <si>
    <t>团</t>
    <phoneticPr fontId="1" type="noConversion"/>
  </si>
  <si>
    <t>盖顿汽车博物馆</t>
    <phoneticPr fontId="1" type="noConversion"/>
  </si>
  <si>
    <t>单</t>
    <phoneticPr fontId="1" type="noConversion"/>
  </si>
  <si>
    <t>晚</t>
    <phoneticPr fontId="1" type="noConversion"/>
  </si>
  <si>
    <t>前台自付升级备选，King Deluxe Room</t>
    <phoneticPr fontId="1" type="noConversion"/>
  </si>
  <si>
    <t>前台自付升级备选，King Suite</t>
    <phoneticPr fontId="1" type="noConversion"/>
  </si>
  <si>
    <t>Holiday Inn Aylesbury   6.26-6.27</t>
    <phoneticPr fontId="1" type="noConversion"/>
  </si>
  <si>
    <t>前台自付升级备选，Club Room，两晚总价250.4镑，不按每晚计算</t>
    <phoneticPr fontId="1" type="noConversion"/>
  </si>
  <si>
    <t>前台自付</t>
    <phoneticPr fontId="1" type="noConversion"/>
  </si>
  <si>
    <t>前台自付升级备选，King Executive room</t>
    <phoneticPr fontId="1" type="noConversion"/>
  </si>
  <si>
    <t>路虎工厂，11客人+1翻译入内</t>
    <phoneticPr fontId="1" type="noConversion"/>
  </si>
  <si>
    <t>矿泉水</t>
    <phoneticPr fontId="1" type="noConversion"/>
  </si>
  <si>
    <t>路虎工厂翻译</t>
    <phoneticPr fontId="1" type="noConversion"/>
  </si>
  <si>
    <t>小时</t>
    <phoneticPr fontId="1" type="noConversion"/>
  </si>
  <si>
    <t>翻译交通费预估</t>
    <phoneticPr fontId="1" type="noConversion"/>
  </si>
  <si>
    <t>伯明翰往返预估，但是目前没有找到伯明翰翻译。。</t>
    <phoneticPr fontId="1" type="noConversion"/>
  </si>
  <si>
    <t>预估3小时报价，翻译2小时起订，超时100镑/小时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</si>
</sst>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[$£-809]#,##0_);[Red]\([$£-809]#,##0\)"/>
    <numFmt numFmtId="178" formatCode="[$£-809]#,##0.00_);[Red]\([$£-809]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Comic Sans MS"/>
      <family val="4"/>
    </font>
    <font>
      <sz val="11"/>
      <color theme="1"/>
      <name val="Comic Sans MS"/>
      <family val="4"/>
    </font>
    <font>
      <b/>
      <sz val="1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omic Sans MS"/>
      <family val="4"/>
    </font>
    <font>
      <sz val="11"/>
      <color rgb="FFFF0000"/>
      <name val="Comic Sans MS"/>
      <family val="4"/>
    </font>
    <font>
      <sz val="11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177" fontId="0" fillId="0" borderId="0">
      <alignment vertical="center"/>
    </xf>
  </cellStyleXfs>
  <cellXfs count="78">
    <xf numFmtId="177" fontId="0" fillId="0" borderId="0" xfId="0">
      <alignment vertical="center"/>
    </xf>
    <xf numFmtId="177" fontId="7" fillId="0" borderId="0" xfId="0" applyFont="1" applyAlignment="1">
      <alignment vertical="center" wrapText="1"/>
    </xf>
    <xf numFmtId="177" fontId="8" fillId="0" borderId="0" xfId="0" applyNumberFormat="1" applyFont="1">
      <alignment vertical="center"/>
    </xf>
    <xf numFmtId="177" fontId="8" fillId="0" borderId="0" xfId="0" applyFont="1">
      <alignment vertical="center"/>
    </xf>
    <xf numFmtId="176" fontId="7" fillId="0" borderId="0" xfId="0" applyNumberFormat="1" applyFont="1">
      <alignment vertical="center"/>
    </xf>
    <xf numFmtId="177" fontId="8" fillId="0" borderId="0" xfId="0" applyFont="1" applyAlignment="1">
      <alignment horizontal="left" vertical="center" wrapText="1"/>
    </xf>
    <xf numFmtId="177" fontId="9" fillId="3" borderId="2" xfId="0" applyNumberFormat="1" applyFont="1" applyFill="1" applyBorder="1" applyAlignment="1">
      <alignment vertical="center" wrapText="1"/>
    </xf>
    <xf numFmtId="177" fontId="10" fillId="3" borderId="3" xfId="0" applyNumberFormat="1" applyFont="1" applyFill="1" applyBorder="1">
      <alignment vertical="center"/>
    </xf>
    <xf numFmtId="177" fontId="11" fillId="3" borderId="3" xfId="0" applyNumberFormat="1" applyFont="1" applyFill="1" applyBorder="1">
      <alignment vertical="center"/>
    </xf>
    <xf numFmtId="176" fontId="9" fillId="3" borderId="3" xfId="0" applyNumberFormat="1" applyFont="1" applyFill="1" applyBorder="1">
      <alignment vertical="center"/>
    </xf>
    <xf numFmtId="177" fontId="11" fillId="3" borderId="3" xfId="0" applyNumberFormat="1" applyFont="1" applyFill="1" applyBorder="1" applyAlignment="1">
      <alignment horizontal="left" vertical="center" wrapText="1"/>
    </xf>
    <xf numFmtId="177" fontId="11" fillId="3" borderId="15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>
      <alignment vertical="center"/>
    </xf>
    <xf numFmtId="0" fontId="7" fillId="0" borderId="1" xfId="0" applyNumberFormat="1" applyFont="1" applyBorder="1">
      <alignment vertical="center"/>
    </xf>
    <xf numFmtId="0" fontId="8" fillId="0" borderId="1" xfId="0" applyNumberFormat="1" applyFont="1" applyBorder="1">
      <alignment vertical="center"/>
    </xf>
    <xf numFmtId="177" fontId="7" fillId="2" borderId="4" xfId="0" applyNumberFormat="1" applyFont="1" applyFill="1" applyBorder="1" applyAlignment="1">
      <alignment vertical="center" wrapText="1"/>
    </xf>
    <xf numFmtId="0" fontId="8" fillId="0" borderId="13" xfId="0" applyNumberFormat="1" applyFont="1" applyFill="1" applyBorder="1">
      <alignment vertical="center"/>
    </xf>
    <xf numFmtId="177" fontId="8" fillId="0" borderId="0" xfId="0" applyFont="1" applyBorder="1">
      <alignment vertical="center"/>
    </xf>
    <xf numFmtId="177" fontId="7" fillId="2" borderId="14" xfId="0" applyNumberFormat="1" applyFont="1" applyFill="1" applyBorder="1" applyAlignment="1">
      <alignment vertical="center" wrapText="1"/>
    </xf>
    <xf numFmtId="0" fontId="8" fillId="0" borderId="7" xfId="0" applyNumberFormat="1" applyFont="1" applyBorder="1">
      <alignment vertical="center"/>
    </xf>
    <xf numFmtId="177" fontId="9" fillId="4" borderId="10" xfId="0" applyNumberFormat="1" applyFont="1" applyFill="1" applyBorder="1" applyAlignment="1">
      <alignment vertical="center" wrapText="1"/>
    </xf>
    <xf numFmtId="177" fontId="8" fillId="4" borderId="11" xfId="0" applyNumberFormat="1" applyFont="1" applyFill="1" applyBorder="1">
      <alignment vertical="center"/>
    </xf>
    <xf numFmtId="0" fontId="7" fillId="2" borderId="1" xfId="0" applyNumberFormat="1" applyFont="1" applyFill="1" applyBorder="1">
      <alignment vertical="center"/>
    </xf>
    <xf numFmtId="177" fontId="5" fillId="2" borderId="8" xfId="0" applyNumberFormat="1" applyFont="1" applyFill="1" applyBorder="1" applyAlignment="1">
      <alignment vertical="center" wrapText="1"/>
    </xf>
    <xf numFmtId="0" fontId="6" fillId="2" borderId="5" xfId="0" applyNumberFormat="1" applyFont="1" applyFill="1" applyBorder="1">
      <alignment vertical="center"/>
    </xf>
    <xf numFmtId="0" fontId="7" fillId="2" borderId="5" xfId="0" applyNumberFormat="1" applyFont="1" applyFill="1" applyBorder="1">
      <alignment vertical="center"/>
    </xf>
    <xf numFmtId="0" fontId="7" fillId="0" borderId="13" xfId="0" applyNumberFormat="1" applyFont="1" applyFill="1" applyBorder="1">
      <alignment vertical="center"/>
    </xf>
    <xf numFmtId="0" fontId="7" fillId="0" borderId="7" xfId="0" applyNumberFormat="1" applyFont="1" applyFill="1" applyBorder="1">
      <alignment vertical="center"/>
    </xf>
    <xf numFmtId="0" fontId="7" fillId="0" borderId="7" xfId="0" applyNumberFormat="1" applyFont="1" applyBorder="1">
      <alignment vertical="center"/>
    </xf>
    <xf numFmtId="178" fontId="9" fillId="4" borderId="11" xfId="0" applyNumberFormat="1" applyFont="1" applyFill="1" applyBorder="1">
      <alignment vertical="center"/>
    </xf>
    <xf numFmtId="0" fontId="7" fillId="5" borderId="1" xfId="0" applyNumberFormat="1" applyFont="1" applyFill="1" applyBorder="1">
      <alignment vertical="center"/>
    </xf>
    <xf numFmtId="0" fontId="12" fillId="2" borderId="1" xfId="0" applyNumberFormat="1" applyFont="1" applyFill="1" applyBorder="1">
      <alignment vertical="center"/>
    </xf>
    <xf numFmtId="0" fontId="12" fillId="2" borderId="5" xfId="0" applyNumberFormat="1" applyFont="1" applyFill="1" applyBorder="1">
      <alignment vertical="center"/>
    </xf>
    <xf numFmtId="0" fontId="13" fillId="2" borderId="5" xfId="0" applyNumberFormat="1" applyFont="1" applyFill="1" applyBorder="1">
      <alignment vertical="center"/>
    </xf>
    <xf numFmtId="177" fontId="5" fillId="5" borderId="4" xfId="0" applyNumberFormat="1" applyFont="1" applyFill="1" applyBorder="1" applyAlignment="1">
      <alignment vertical="center" wrapText="1"/>
    </xf>
    <xf numFmtId="0" fontId="5" fillId="5" borderId="1" xfId="0" applyNumberFormat="1" applyFont="1" applyFill="1" applyBorder="1">
      <alignment vertical="center"/>
    </xf>
    <xf numFmtId="0" fontId="7" fillId="5" borderId="5" xfId="0" applyNumberFormat="1" applyFont="1" applyFill="1" applyBorder="1">
      <alignment vertical="center"/>
    </xf>
    <xf numFmtId="177" fontId="5" fillId="5" borderId="9" xfId="0" applyNumberFormat="1" applyFont="1" applyFill="1" applyBorder="1" applyAlignment="1">
      <alignment vertical="center" wrapText="1"/>
    </xf>
    <xf numFmtId="177" fontId="5" fillId="5" borderId="6" xfId="0" applyNumberFormat="1" applyFont="1" applyFill="1" applyBorder="1" applyAlignment="1">
      <alignment horizontal="left" vertical="center" wrapText="1"/>
    </xf>
    <xf numFmtId="177" fontId="5" fillId="5" borderId="17" xfId="0" applyNumberFormat="1" applyFont="1" applyFill="1" applyBorder="1" applyAlignment="1">
      <alignment horizontal="left" vertical="center" wrapText="1"/>
    </xf>
    <xf numFmtId="177" fontId="7" fillId="2" borderId="8" xfId="0" applyNumberFormat="1" applyFont="1" applyFill="1" applyBorder="1" applyAlignment="1">
      <alignment vertical="center" wrapText="1"/>
    </xf>
    <xf numFmtId="177" fontId="7" fillId="2" borderId="9" xfId="0" applyNumberFormat="1" applyFont="1" applyFill="1" applyBorder="1" applyAlignment="1">
      <alignment vertical="center" wrapText="1"/>
    </xf>
    <xf numFmtId="177" fontId="7" fillId="2" borderId="24" xfId="0" applyNumberFormat="1" applyFont="1" applyFill="1" applyBorder="1" applyAlignment="1">
      <alignment vertical="center" wrapText="1"/>
    </xf>
    <xf numFmtId="177" fontId="5" fillId="2" borderId="6" xfId="0" applyNumberFormat="1" applyFont="1" applyFill="1" applyBorder="1" applyAlignment="1">
      <alignment horizontal="left" vertical="center" wrapText="1"/>
    </xf>
    <xf numFmtId="177" fontId="7" fillId="2" borderId="17" xfId="0" applyNumberFormat="1" applyFont="1" applyFill="1" applyBorder="1" applyAlignment="1">
      <alignment horizontal="left" vertical="center" wrapText="1"/>
    </xf>
    <xf numFmtId="177" fontId="5" fillId="2" borderId="17" xfId="0" applyNumberFormat="1" applyFont="1" applyFill="1" applyBorder="1" applyAlignment="1">
      <alignment horizontal="left" vertical="center" wrapText="1"/>
    </xf>
    <xf numFmtId="177" fontId="7" fillId="2" borderId="6" xfId="0" applyNumberFormat="1" applyFont="1" applyFill="1" applyBorder="1" applyAlignment="1">
      <alignment horizontal="left" vertical="center" wrapText="1"/>
    </xf>
    <xf numFmtId="177" fontId="8" fillId="4" borderId="12" xfId="0" applyNumberFormat="1" applyFont="1" applyFill="1" applyBorder="1" applyAlignment="1">
      <alignment horizontal="left" vertical="center" wrapText="1"/>
    </xf>
    <xf numFmtId="177" fontId="8" fillId="4" borderId="16" xfId="0" applyNumberFormat="1" applyFont="1" applyFill="1" applyBorder="1" applyAlignment="1">
      <alignment horizontal="left" vertical="center" wrapText="1"/>
    </xf>
    <xf numFmtId="177" fontId="7" fillId="0" borderId="18" xfId="0" applyNumberFormat="1" applyFont="1" applyFill="1" applyBorder="1" applyAlignment="1">
      <alignment horizontal="left" vertical="center" wrapText="1"/>
    </xf>
    <xf numFmtId="177" fontId="7" fillId="0" borderId="19" xfId="0" applyNumberFormat="1" applyFont="1" applyFill="1" applyBorder="1" applyAlignment="1">
      <alignment horizontal="left" vertical="center" wrapText="1"/>
    </xf>
    <xf numFmtId="177" fontId="7" fillId="0" borderId="20" xfId="0" applyNumberFormat="1" applyFont="1" applyFill="1" applyBorder="1" applyAlignment="1">
      <alignment horizontal="left" vertical="center" wrapText="1"/>
    </xf>
    <xf numFmtId="177" fontId="7" fillId="0" borderId="21" xfId="0" applyNumberFormat="1" applyFont="1" applyFill="1" applyBorder="1" applyAlignment="1">
      <alignment horizontal="left" vertical="center" wrapText="1"/>
    </xf>
    <xf numFmtId="177" fontId="5" fillId="6" borderId="24" xfId="0" applyNumberFormat="1" applyFont="1" applyFill="1" applyBorder="1" applyAlignment="1">
      <alignment vertical="center" wrapText="1"/>
    </xf>
    <xf numFmtId="177" fontId="7" fillId="6" borderId="4" xfId="0" applyNumberFormat="1" applyFont="1" applyFill="1" applyBorder="1" applyAlignment="1">
      <alignment vertical="center" wrapText="1"/>
    </xf>
    <xf numFmtId="0" fontId="7" fillId="6" borderId="1" xfId="0" applyNumberFormat="1" applyFont="1" applyFill="1" applyBorder="1">
      <alignment vertical="center"/>
    </xf>
    <xf numFmtId="0" fontId="7" fillId="6" borderId="5" xfId="0" applyNumberFormat="1" applyFont="1" applyFill="1" applyBorder="1">
      <alignment vertical="center"/>
    </xf>
    <xf numFmtId="177" fontId="7" fillId="6" borderId="8" xfId="0" applyNumberFormat="1" applyFont="1" applyFill="1" applyBorder="1" applyAlignment="1">
      <alignment vertical="center" wrapText="1"/>
    </xf>
    <xf numFmtId="177" fontId="5" fillId="6" borderId="6" xfId="0" applyNumberFormat="1" applyFont="1" applyFill="1" applyBorder="1" applyAlignment="1">
      <alignment horizontal="left" vertical="center" wrapText="1"/>
    </xf>
    <xf numFmtId="177" fontId="7" fillId="6" borderId="17" xfId="0" applyNumberFormat="1" applyFont="1" applyFill="1" applyBorder="1" applyAlignment="1">
      <alignment horizontal="left" vertical="center" wrapText="1"/>
    </xf>
    <xf numFmtId="177" fontId="7" fillId="6" borderId="9" xfId="0" applyNumberFormat="1" applyFont="1" applyFill="1" applyBorder="1" applyAlignment="1">
      <alignment vertical="center" wrapText="1"/>
    </xf>
    <xf numFmtId="0" fontId="5" fillId="6" borderId="1" xfId="0" applyNumberFormat="1" applyFont="1" applyFill="1" applyBorder="1">
      <alignment vertical="center"/>
    </xf>
    <xf numFmtId="177" fontId="5" fillId="6" borderId="17" xfId="0" applyNumberFormat="1" applyFont="1" applyFill="1" applyBorder="1" applyAlignment="1">
      <alignment horizontal="left" vertical="center" wrapText="1"/>
    </xf>
    <xf numFmtId="177" fontId="7" fillId="6" borderId="24" xfId="0" applyNumberFormat="1" applyFont="1" applyFill="1" applyBorder="1" applyAlignment="1">
      <alignment vertical="center" wrapText="1"/>
    </xf>
    <xf numFmtId="0" fontId="5" fillId="6" borderId="5" xfId="0" applyNumberFormat="1" applyFont="1" applyFill="1" applyBorder="1">
      <alignment vertical="center"/>
    </xf>
    <xf numFmtId="0" fontId="6" fillId="6" borderId="5" xfId="0" applyNumberFormat="1" applyFont="1" applyFill="1" applyBorder="1">
      <alignment vertical="center"/>
    </xf>
    <xf numFmtId="177" fontId="7" fillId="6" borderId="18" xfId="0" applyNumberFormat="1" applyFont="1" applyFill="1" applyBorder="1" applyAlignment="1">
      <alignment horizontal="left" vertical="center" wrapText="1"/>
    </xf>
    <xf numFmtId="177" fontId="7" fillId="6" borderId="19" xfId="0" applyNumberFormat="1" applyFont="1" applyFill="1" applyBorder="1" applyAlignment="1">
      <alignment horizontal="left" vertical="center" wrapText="1"/>
    </xf>
    <xf numFmtId="177" fontId="7" fillId="6" borderId="22" xfId="0" applyNumberFormat="1" applyFont="1" applyFill="1" applyBorder="1" applyAlignment="1">
      <alignment horizontal="left" vertical="center" wrapText="1"/>
    </xf>
    <xf numFmtId="177" fontId="7" fillId="6" borderId="23" xfId="0" applyNumberFormat="1" applyFont="1" applyFill="1" applyBorder="1" applyAlignment="1">
      <alignment horizontal="left" vertical="center" wrapText="1"/>
    </xf>
    <xf numFmtId="0" fontId="8" fillId="6" borderId="5" xfId="0" applyNumberFormat="1" applyFont="1" applyFill="1" applyBorder="1">
      <alignment vertical="center"/>
    </xf>
    <xf numFmtId="177" fontId="7" fillId="6" borderId="8" xfId="0" applyNumberFormat="1" applyFont="1" applyFill="1" applyBorder="1" applyAlignment="1">
      <alignment vertical="center" wrapText="1"/>
    </xf>
    <xf numFmtId="0" fontId="8" fillId="6" borderId="1" xfId="0" applyNumberFormat="1" applyFont="1" applyFill="1" applyBorder="1">
      <alignment vertical="center"/>
    </xf>
    <xf numFmtId="177" fontId="8" fillId="6" borderId="6" xfId="0" applyNumberFormat="1" applyFont="1" applyFill="1" applyBorder="1" applyAlignment="1">
      <alignment horizontal="left" vertical="center" wrapText="1"/>
    </xf>
    <xf numFmtId="177" fontId="8" fillId="6" borderId="17" xfId="0" applyNumberFormat="1" applyFont="1" applyFill="1" applyBorder="1" applyAlignment="1">
      <alignment horizontal="left" vertical="center" wrapText="1"/>
    </xf>
    <xf numFmtId="177" fontId="5" fillId="6" borderId="8" xfId="0" applyNumberFormat="1" applyFont="1" applyFill="1" applyBorder="1" applyAlignment="1">
      <alignment vertical="center" wrapText="1"/>
    </xf>
    <xf numFmtId="177" fontId="6" fillId="6" borderId="6" xfId="0" applyNumberFormat="1" applyFont="1" applyFill="1" applyBorder="1" applyAlignment="1">
      <alignment horizontal="left" vertical="center" wrapText="1"/>
    </xf>
    <xf numFmtId="177" fontId="5" fillId="6" borderId="4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5"/>
  <sheetViews>
    <sheetView tabSelected="1" topLeftCell="A19" zoomScale="90" zoomScaleNormal="90" workbookViewId="0">
      <selection activeCell="B28" sqref="B28"/>
    </sheetView>
  </sheetViews>
  <sheetFormatPr defaultRowHeight="16.5" x14ac:dyDescent="0.15"/>
  <cols>
    <col min="1" max="1" width="4.125" style="3" customWidth="1"/>
    <col min="2" max="2" width="20.5" style="1" customWidth="1"/>
    <col min="3" max="3" width="8.875" style="2" customWidth="1"/>
    <col min="4" max="4" width="5.75" style="2" bestFit="1" customWidth="1"/>
    <col min="5" max="5" width="5.5" style="3" customWidth="1"/>
    <col min="6" max="6" width="6.5" style="2" customWidth="1"/>
    <col min="7" max="7" width="5.25" style="3" bestFit="1" customWidth="1"/>
    <col min="8" max="8" width="15.375" style="4" customWidth="1"/>
    <col min="9" max="9" width="17.5" style="5" customWidth="1"/>
    <col min="10" max="10" width="15.5" style="5" customWidth="1"/>
    <col min="11" max="16384" width="9" style="3"/>
  </cols>
  <sheetData>
    <row r="3" spans="2:10" ht="17.25" thickBot="1" x14ac:dyDescent="0.2"/>
    <row r="4" spans="2:10" ht="18" x14ac:dyDescent="0.15">
      <c r="B4" s="6" t="s">
        <v>0</v>
      </c>
      <c r="C4" s="7" t="s">
        <v>1</v>
      </c>
      <c r="D4" s="8" t="s">
        <v>2</v>
      </c>
      <c r="E4" s="8"/>
      <c r="F4" s="8" t="s">
        <v>3</v>
      </c>
      <c r="G4" s="8"/>
      <c r="H4" s="9" t="s">
        <v>4</v>
      </c>
      <c r="I4" s="10" t="s">
        <v>5</v>
      </c>
      <c r="J4" s="11" t="s">
        <v>6</v>
      </c>
    </row>
    <row r="5" spans="2:10" x14ac:dyDescent="0.15">
      <c r="B5" s="40" t="s">
        <v>29</v>
      </c>
      <c r="C5" s="22">
        <v>120</v>
      </c>
      <c r="D5" s="25">
        <v>2</v>
      </c>
      <c r="E5" s="25" t="s">
        <v>18</v>
      </c>
      <c r="F5" s="25">
        <v>5</v>
      </c>
      <c r="G5" s="24" t="s">
        <v>17</v>
      </c>
      <c r="H5" s="12">
        <f t="shared" ref="H5:H34" si="0">C5*D5*F5</f>
        <v>1200</v>
      </c>
      <c r="I5" s="46"/>
      <c r="J5" s="44"/>
    </row>
    <row r="6" spans="2:10" x14ac:dyDescent="0.15">
      <c r="B6" s="41"/>
      <c r="C6" s="22">
        <v>95</v>
      </c>
      <c r="D6" s="25">
        <v>2</v>
      </c>
      <c r="E6" s="25" t="s">
        <v>18</v>
      </c>
      <c r="F6" s="25">
        <v>2</v>
      </c>
      <c r="G6" s="24" t="s">
        <v>23</v>
      </c>
      <c r="H6" s="12">
        <f t="shared" si="0"/>
        <v>380</v>
      </c>
      <c r="I6" s="43" t="s">
        <v>24</v>
      </c>
      <c r="J6" s="44"/>
    </row>
    <row r="7" spans="2:10" x14ac:dyDescent="0.15">
      <c r="B7" s="42"/>
      <c r="C7" s="31">
        <v>125</v>
      </c>
      <c r="D7" s="32">
        <v>2</v>
      </c>
      <c r="E7" s="33" t="s">
        <v>49</v>
      </c>
      <c r="F7" s="32">
        <v>0</v>
      </c>
      <c r="G7" s="33" t="s">
        <v>48</v>
      </c>
      <c r="H7" s="12">
        <f t="shared" si="0"/>
        <v>0</v>
      </c>
      <c r="I7" s="43" t="s">
        <v>50</v>
      </c>
      <c r="J7" s="45"/>
    </row>
    <row r="8" spans="2:10" x14ac:dyDescent="0.15">
      <c r="B8" s="40" t="s">
        <v>52</v>
      </c>
      <c r="C8" s="22">
        <v>127</v>
      </c>
      <c r="D8" s="25">
        <v>1</v>
      </c>
      <c r="E8" s="25" t="s">
        <v>18</v>
      </c>
      <c r="F8" s="25">
        <v>5</v>
      </c>
      <c r="G8" s="24" t="s">
        <v>17</v>
      </c>
      <c r="H8" s="12">
        <f t="shared" si="0"/>
        <v>635</v>
      </c>
      <c r="I8" s="46"/>
      <c r="J8" s="44"/>
    </row>
    <row r="9" spans="2:10" x14ac:dyDescent="0.15">
      <c r="B9" s="41"/>
      <c r="C9" s="22">
        <v>127</v>
      </c>
      <c r="D9" s="25">
        <v>1</v>
      </c>
      <c r="E9" s="25" t="s">
        <v>18</v>
      </c>
      <c r="F9" s="25">
        <v>2</v>
      </c>
      <c r="G9" s="24" t="s">
        <v>23</v>
      </c>
      <c r="H9" s="12">
        <f t="shared" si="0"/>
        <v>254</v>
      </c>
      <c r="I9" s="43" t="s">
        <v>24</v>
      </c>
      <c r="J9" s="44"/>
    </row>
    <row r="10" spans="2:10" x14ac:dyDescent="0.15">
      <c r="B10" s="42"/>
      <c r="C10" s="31">
        <v>177</v>
      </c>
      <c r="D10" s="32">
        <v>1</v>
      </c>
      <c r="E10" s="33" t="s">
        <v>49</v>
      </c>
      <c r="F10" s="32">
        <v>0</v>
      </c>
      <c r="G10" s="33" t="s">
        <v>48</v>
      </c>
      <c r="H10" s="12">
        <f t="shared" si="0"/>
        <v>0</v>
      </c>
      <c r="I10" s="43" t="s">
        <v>51</v>
      </c>
      <c r="J10" s="45"/>
    </row>
    <row r="11" spans="2:10" ht="33" customHeight="1" x14ac:dyDescent="0.15">
      <c r="B11" s="40" t="s">
        <v>30</v>
      </c>
      <c r="C11" s="22">
        <v>107</v>
      </c>
      <c r="D11" s="25">
        <v>2</v>
      </c>
      <c r="E11" s="25" t="s">
        <v>18</v>
      </c>
      <c r="F11" s="25">
        <v>5</v>
      </c>
      <c r="G11" s="24" t="s">
        <v>17</v>
      </c>
      <c r="H11" s="12">
        <f t="shared" si="0"/>
        <v>1070</v>
      </c>
      <c r="I11" s="46" t="s">
        <v>44</v>
      </c>
      <c r="J11" s="44"/>
    </row>
    <row r="12" spans="2:10" x14ac:dyDescent="0.15">
      <c r="B12" s="41"/>
      <c r="C12" s="22">
        <v>100.2</v>
      </c>
      <c r="D12" s="25">
        <v>2</v>
      </c>
      <c r="E12" s="25" t="s">
        <v>18</v>
      </c>
      <c r="F12" s="25">
        <v>2</v>
      </c>
      <c r="G12" s="24" t="s">
        <v>23</v>
      </c>
      <c r="H12" s="12">
        <f t="shared" si="0"/>
        <v>400.8</v>
      </c>
      <c r="I12" s="43" t="s">
        <v>24</v>
      </c>
      <c r="J12" s="44"/>
    </row>
    <row r="13" spans="2:10" ht="33.75" customHeight="1" x14ac:dyDescent="0.15">
      <c r="B13" s="42"/>
      <c r="C13" s="31">
        <v>125.2</v>
      </c>
      <c r="D13" s="32">
        <v>2</v>
      </c>
      <c r="E13" s="33" t="s">
        <v>49</v>
      </c>
      <c r="F13" s="32">
        <v>0</v>
      </c>
      <c r="G13" s="33" t="s">
        <v>48</v>
      </c>
      <c r="H13" s="12">
        <f t="shared" si="0"/>
        <v>0</v>
      </c>
      <c r="I13" s="46" t="s">
        <v>53</v>
      </c>
      <c r="J13" s="44"/>
    </row>
    <row r="14" spans="2:10" x14ac:dyDescent="0.15">
      <c r="B14" s="40" t="s">
        <v>45</v>
      </c>
      <c r="C14" s="22">
        <v>116</v>
      </c>
      <c r="D14" s="25">
        <v>1</v>
      </c>
      <c r="E14" s="25" t="s">
        <v>18</v>
      </c>
      <c r="F14" s="25">
        <v>5</v>
      </c>
      <c r="G14" s="24" t="s">
        <v>17</v>
      </c>
      <c r="H14" s="12">
        <f t="shared" si="0"/>
        <v>580</v>
      </c>
      <c r="I14" s="46"/>
      <c r="J14" s="44"/>
    </row>
    <row r="15" spans="2:10" x14ac:dyDescent="0.15">
      <c r="B15" s="41"/>
      <c r="C15" s="22">
        <v>125</v>
      </c>
      <c r="D15" s="25">
        <v>1</v>
      </c>
      <c r="E15" s="25" t="s">
        <v>18</v>
      </c>
      <c r="F15" s="25">
        <v>2</v>
      </c>
      <c r="G15" s="24" t="s">
        <v>23</v>
      </c>
      <c r="H15" s="12">
        <f t="shared" si="0"/>
        <v>250</v>
      </c>
      <c r="I15" s="46" t="s">
        <v>54</v>
      </c>
      <c r="J15" s="44"/>
    </row>
    <row r="16" spans="2:10" ht="33.75" customHeight="1" x14ac:dyDescent="0.15">
      <c r="B16" s="41"/>
      <c r="C16" s="31">
        <v>185</v>
      </c>
      <c r="D16" s="32">
        <v>1</v>
      </c>
      <c r="E16" s="33" t="s">
        <v>49</v>
      </c>
      <c r="F16" s="32">
        <v>0</v>
      </c>
      <c r="G16" s="33" t="s">
        <v>48</v>
      </c>
      <c r="H16" s="12">
        <f t="shared" si="0"/>
        <v>0</v>
      </c>
      <c r="I16" s="46" t="s">
        <v>55</v>
      </c>
      <c r="J16" s="44"/>
    </row>
    <row r="17" spans="2:10" ht="16.5" customHeight="1" x14ac:dyDescent="0.15">
      <c r="B17" s="54" t="s">
        <v>31</v>
      </c>
      <c r="C17" s="55">
        <v>350</v>
      </c>
      <c r="D17" s="56">
        <v>1</v>
      </c>
      <c r="E17" s="64" t="s">
        <v>32</v>
      </c>
      <c r="F17" s="56">
        <v>1</v>
      </c>
      <c r="G17" s="65" t="s">
        <v>33</v>
      </c>
      <c r="H17" s="56">
        <f t="shared" si="0"/>
        <v>350</v>
      </c>
      <c r="I17" s="66" t="s">
        <v>36</v>
      </c>
      <c r="J17" s="67"/>
    </row>
    <row r="18" spans="2:10" x14ac:dyDescent="0.15">
      <c r="B18" s="53" t="s">
        <v>35</v>
      </c>
      <c r="C18" s="55">
        <v>120</v>
      </c>
      <c r="D18" s="56">
        <v>1</v>
      </c>
      <c r="E18" s="64" t="s">
        <v>32</v>
      </c>
      <c r="F18" s="56">
        <v>1</v>
      </c>
      <c r="G18" s="65" t="s">
        <v>34</v>
      </c>
      <c r="H18" s="56">
        <f t="shared" si="0"/>
        <v>120</v>
      </c>
      <c r="I18" s="68"/>
      <c r="J18" s="69"/>
    </row>
    <row r="19" spans="2:10" x14ac:dyDescent="0.15">
      <c r="B19" s="54" t="s">
        <v>26</v>
      </c>
      <c r="C19" s="55">
        <v>580</v>
      </c>
      <c r="D19" s="56">
        <v>6</v>
      </c>
      <c r="E19" s="56" t="s">
        <v>19</v>
      </c>
      <c r="F19" s="56">
        <v>1</v>
      </c>
      <c r="G19" s="70" t="s">
        <v>7</v>
      </c>
      <c r="H19" s="56">
        <f t="shared" si="0"/>
        <v>3480</v>
      </c>
      <c r="I19" s="66" t="s">
        <v>37</v>
      </c>
      <c r="J19" s="67"/>
    </row>
    <row r="20" spans="2:10" x14ac:dyDescent="0.15">
      <c r="B20" s="54" t="s">
        <v>13</v>
      </c>
      <c r="C20" s="55">
        <v>150</v>
      </c>
      <c r="D20" s="56">
        <v>6</v>
      </c>
      <c r="E20" s="56" t="s">
        <v>19</v>
      </c>
      <c r="F20" s="56">
        <v>1</v>
      </c>
      <c r="G20" s="70" t="s">
        <v>8</v>
      </c>
      <c r="H20" s="56">
        <f t="shared" si="0"/>
        <v>900</v>
      </c>
      <c r="I20" s="68"/>
      <c r="J20" s="69"/>
    </row>
    <row r="21" spans="2:10" ht="33.75" customHeight="1" x14ac:dyDescent="0.15">
      <c r="B21" s="23" t="s">
        <v>25</v>
      </c>
      <c r="C21" s="13">
        <v>35</v>
      </c>
      <c r="D21" s="13">
        <v>13</v>
      </c>
      <c r="E21" s="13" t="s">
        <v>20</v>
      </c>
      <c r="F21" s="13">
        <v>12</v>
      </c>
      <c r="G21" s="14" t="s">
        <v>8</v>
      </c>
      <c r="H21" s="12">
        <f t="shared" si="0"/>
        <v>5460</v>
      </c>
      <c r="I21" s="46" t="s">
        <v>28</v>
      </c>
      <c r="J21" s="44"/>
    </row>
    <row r="22" spans="2:10" ht="16.5" customHeight="1" x14ac:dyDescent="0.15">
      <c r="B22" s="57" t="s">
        <v>9</v>
      </c>
      <c r="C22" s="55">
        <v>10</v>
      </c>
      <c r="D22" s="55">
        <v>1</v>
      </c>
      <c r="E22" s="55" t="s">
        <v>10</v>
      </c>
      <c r="F22" s="55">
        <v>13</v>
      </c>
      <c r="G22" s="55" t="s">
        <v>11</v>
      </c>
      <c r="H22" s="56">
        <f t="shared" si="0"/>
        <v>130</v>
      </c>
      <c r="I22" s="58" t="s">
        <v>38</v>
      </c>
      <c r="J22" s="59"/>
    </row>
    <row r="23" spans="2:10" ht="16.5" customHeight="1" x14ac:dyDescent="0.15">
      <c r="B23" s="60"/>
      <c r="C23" s="55">
        <v>620</v>
      </c>
      <c r="D23" s="55">
        <v>1</v>
      </c>
      <c r="E23" s="61" t="s">
        <v>39</v>
      </c>
      <c r="F23" s="55">
        <v>1</v>
      </c>
      <c r="G23" s="61" t="s">
        <v>46</v>
      </c>
      <c r="H23" s="56">
        <f t="shared" si="0"/>
        <v>620</v>
      </c>
      <c r="I23" s="58" t="s">
        <v>56</v>
      </c>
      <c r="J23" s="62"/>
    </row>
    <row r="24" spans="2:10" ht="16.5" customHeight="1" x14ac:dyDescent="0.15">
      <c r="B24" s="60"/>
      <c r="C24" s="55">
        <v>15</v>
      </c>
      <c r="D24" s="55">
        <v>1</v>
      </c>
      <c r="E24" s="55" t="s">
        <v>10</v>
      </c>
      <c r="F24" s="55">
        <v>13</v>
      </c>
      <c r="G24" s="55" t="s">
        <v>11</v>
      </c>
      <c r="H24" s="56">
        <f t="shared" si="0"/>
        <v>195</v>
      </c>
      <c r="I24" s="58" t="s">
        <v>47</v>
      </c>
      <c r="J24" s="62"/>
    </row>
    <row r="25" spans="2:10" ht="16.5" customHeight="1" x14ac:dyDescent="0.15">
      <c r="B25" s="60"/>
      <c r="C25" s="55">
        <v>30</v>
      </c>
      <c r="D25" s="55">
        <v>1</v>
      </c>
      <c r="E25" s="55" t="s">
        <v>10</v>
      </c>
      <c r="F25" s="55">
        <v>13</v>
      </c>
      <c r="G25" s="55" t="s">
        <v>11</v>
      </c>
      <c r="H25" s="56">
        <f t="shared" si="0"/>
        <v>390</v>
      </c>
      <c r="I25" s="58" t="s">
        <v>40</v>
      </c>
      <c r="J25" s="59"/>
    </row>
    <row r="26" spans="2:10" ht="16.5" customHeight="1" x14ac:dyDescent="0.15">
      <c r="B26" s="63"/>
      <c r="C26" s="55">
        <v>21.2</v>
      </c>
      <c r="D26" s="55">
        <v>1</v>
      </c>
      <c r="E26" s="55" t="s">
        <v>10</v>
      </c>
      <c r="F26" s="55">
        <v>13</v>
      </c>
      <c r="G26" s="55" t="s">
        <v>11</v>
      </c>
      <c r="H26" s="56">
        <f t="shared" si="0"/>
        <v>275.59999999999997</v>
      </c>
      <c r="I26" s="58" t="s">
        <v>41</v>
      </c>
      <c r="J26" s="59"/>
    </row>
    <row r="27" spans="2:10" ht="31.5" customHeight="1" x14ac:dyDescent="0.15">
      <c r="B27" s="34" t="s">
        <v>58</v>
      </c>
      <c r="C27" s="30">
        <v>100</v>
      </c>
      <c r="D27" s="30">
        <v>1</v>
      </c>
      <c r="E27" s="35" t="s">
        <v>32</v>
      </c>
      <c r="F27" s="30">
        <v>3</v>
      </c>
      <c r="G27" s="35" t="s">
        <v>59</v>
      </c>
      <c r="H27" s="36">
        <f t="shared" si="0"/>
        <v>300</v>
      </c>
      <c r="I27" s="38" t="s">
        <v>62</v>
      </c>
      <c r="J27" s="39"/>
    </row>
    <row r="28" spans="2:10" ht="33.75" customHeight="1" x14ac:dyDescent="0.15">
      <c r="B28" s="37" t="s">
        <v>60</v>
      </c>
      <c r="C28" s="30">
        <v>60</v>
      </c>
      <c r="D28" s="30">
        <v>1</v>
      </c>
      <c r="E28" s="35" t="s">
        <v>32</v>
      </c>
      <c r="F28" s="30">
        <v>1</v>
      </c>
      <c r="G28" s="35" t="s">
        <v>34</v>
      </c>
      <c r="H28" s="36">
        <f t="shared" si="0"/>
        <v>60</v>
      </c>
      <c r="I28" s="38" t="s">
        <v>61</v>
      </c>
      <c r="J28" s="39"/>
    </row>
    <row r="29" spans="2:10" x14ac:dyDescent="0.15">
      <c r="B29" s="71" t="s">
        <v>14</v>
      </c>
      <c r="C29" s="55">
        <v>4</v>
      </c>
      <c r="D29" s="55">
        <v>7</v>
      </c>
      <c r="E29" s="55" t="s">
        <v>19</v>
      </c>
      <c r="F29" s="55">
        <v>12</v>
      </c>
      <c r="G29" s="72" t="s">
        <v>8</v>
      </c>
      <c r="H29" s="56">
        <f t="shared" si="0"/>
        <v>336</v>
      </c>
      <c r="I29" s="73"/>
      <c r="J29" s="74"/>
    </row>
    <row r="30" spans="2:10" ht="17.25" customHeight="1" x14ac:dyDescent="0.15">
      <c r="B30" s="54" t="s">
        <v>15</v>
      </c>
      <c r="C30" s="55">
        <v>10</v>
      </c>
      <c r="D30" s="55">
        <v>12</v>
      </c>
      <c r="E30" s="55" t="s">
        <v>20</v>
      </c>
      <c r="F30" s="55">
        <v>2</v>
      </c>
      <c r="G30" s="72" t="s">
        <v>8</v>
      </c>
      <c r="H30" s="56">
        <f t="shared" si="0"/>
        <v>240</v>
      </c>
      <c r="I30" s="73"/>
      <c r="J30" s="74"/>
    </row>
    <row r="31" spans="2:10" ht="17.25" customHeight="1" x14ac:dyDescent="0.15">
      <c r="B31" s="75" t="s">
        <v>57</v>
      </c>
      <c r="C31" s="55">
        <v>1</v>
      </c>
      <c r="D31" s="55">
        <v>7</v>
      </c>
      <c r="E31" s="55" t="s">
        <v>19</v>
      </c>
      <c r="F31" s="55">
        <v>12</v>
      </c>
      <c r="G31" s="72" t="s">
        <v>8</v>
      </c>
      <c r="H31" s="56">
        <f t="shared" si="0"/>
        <v>84</v>
      </c>
      <c r="I31" s="76" t="s">
        <v>42</v>
      </c>
      <c r="J31" s="74"/>
    </row>
    <row r="32" spans="2:10" x14ac:dyDescent="0.15">
      <c r="B32" s="77" t="s">
        <v>16</v>
      </c>
      <c r="C32" s="55">
        <v>80</v>
      </c>
      <c r="D32" s="55">
        <v>6</v>
      </c>
      <c r="E32" s="55" t="s">
        <v>18</v>
      </c>
      <c r="F32" s="55">
        <v>2</v>
      </c>
      <c r="G32" s="72" t="s">
        <v>8</v>
      </c>
      <c r="H32" s="56">
        <f t="shared" si="0"/>
        <v>960</v>
      </c>
      <c r="I32" s="73"/>
      <c r="J32" s="74"/>
    </row>
    <row r="33" spans="2:12" ht="28.5" customHeight="1" x14ac:dyDescent="0.15">
      <c r="B33" s="15" t="s">
        <v>12</v>
      </c>
      <c r="C33" s="26">
        <v>55</v>
      </c>
      <c r="D33" s="26">
        <v>0</v>
      </c>
      <c r="E33" s="26" t="s">
        <v>21</v>
      </c>
      <c r="F33" s="26">
        <v>1</v>
      </c>
      <c r="G33" s="16" t="s">
        <v>8</v>
      </c>
      <c r="H33" s="12">
        <f t="shared" si="0"/>
        <v>0</v>
      </c>
      <c r="I33" s="49" t="s">
        <v>22</v>
      </c>
      <c r="J33" s="50"/>
      <c r="L33" s="17"/>
    </row>
    <row r="34" spans="2:12" ht="26.25" customHeight="1" thickBot="1" x14ac:dyDescent="0.2">
      <c r="B34" s="18" t="s">
        <v>27</v>
      </c>
      <c r="C34" s="27">
        <v>40</v>
      </c>
      <c r="D34" s="28">
        <v>0</v>
      </c>
      <c r="E34" s="28" t="s">
        <v>21</v>
      </c>
      <c r="F34" s="28">
        <v>1</v>
      </c>
      <c r="G34" s="19" t="s">
        <v>8</v>
      </c>
      <c r="H34" s="12">
        <f t="shared" si="0"/>
        <v>0</v>
      </c>
      <c r="I34" s="51"/>
      <c r="J34" s="52"/>
    </row>
    <row r="35" spans="2:12" ht="17.25" customHeight="1" thickBot="1" x14ac:dyDescent="0.2">
      <c r="B35" s="20" t="s">
        <v>43</v>
      </c>
      <c r="C35" s="21"/>
      <c r="D35" s="21"/>
      <c r="E35" s="21"/>
      <c r="F35" s="21"/>
      <c r="G35" s="21"/>
      <c r="H35" s="29">
        <f>SUM(H5:H34)</f>
        <v>18670.399999999998</v>
      </c>
      <c r="I35" s="47"/>
      <c r="J35" s="48"/>
    </row>
  </sheetData>
  <mergeCells count="33">
    <mergeCell ref="I5:J5"/>
    <mergeCell ref="I6:J6"/>
    <mergeCell ref="I17:J18"/>
    <mergeCell ref="I14:J14"/>
    <mergeCell ref="I15:J15"/>
    <mergeCell ref="I12:J12"/>
    <mergeCell ref="I8:J8"/>
    <mergeCell ref="I9:J9"/>
    <mergeCell ref="I11:J11"/>
    <mergeCell ref="I23:J23"/>
    <mergeCell ref="I24:J24"/>
    <mergeCell ref="I35:J35"/>
    <mergeCell ref="I31:J31"/>
    <mergeCell ref="I32:J32"/>
    <mergeCell ref="I33:J34"/>
    <mergeCell ref="I29:J29"/>
    <mergeCell ref="I30:J30"/>
    <mergeCell ref="I27:J27"/>
    <mergeCell ref="I28:J28"/>
    <mergeCell ref="B22:B26"/>
    <mergeCell ref="I26:J26"/>
    <mergeCell ref="B5:B7"/>
    <mergeCell ref="I7:J7"/>
    <mergeCell ref="I10:J10"/>
    <mergeCell ref="I13:J13"/>
    <mergeCell ref="I16:J16"/>
    <mergeCell ref="B14:B16"/>
    <mergeCell ref="B11:B13"/>
    <mergeCell ref="B8:B10"/>
    <mergeCell ref="I22:J22"/>
    <mergeCell ref="I19:J20"/>
    <mergeCell ref="I21:J21"/>
    <mergeCell ref="I25:J2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2018-06-06T09:24:28Z</dcterms:modified>
</cp:coreProperties>
</file>