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095BE19-7D30-4EC6-AA1C-63C7D8CC34F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3" l="1"/>
  <c r="C16" i="3"/>
  <c r="C22" i="3"/>
  <c r="C60" i="3"/>
  <c r="A65" i="3"/>
  <c r="H18" i="3"/>
  <c r="H19" i="3"/>
  <c r="H20" i="3"/>
  <c r="H26" i="3"/>
  <c r="H17" i="3"/>
  <c r="H27" i="3"/>
  <c r="H21" i="3"/>
  <c r="G29" i="3"/>
  <c r="H28" i="3"/>
  <c r="H25" i="3"/>
  <c r="H24" i="3"/>
  <c r="G13" i="3"/>
  <c r="H31" i="3"/>
  <c r="H32" i="3"/>
  <c r="H23" i="3"/>
  <c r="F29" i="3"/>
  <c r="H8" i="3"/>
  <c r="H9" i="3"/>
  <c r="H13" i="3" s="1"/>
  <c r="H10" i="3"/>
  <c r="F13" i="3"/>
  <c r="F34" i="3"/>
  <c r="H33" i="3"/>
  <c r="G34" i="3"/>
  <c r="E52" i="3"/>
  <c r="E59" i="3"/>
  <c r="E48" i="3"/>
  <c r="E51" i="3"/>
  <c r="E45" i="3"/>
  <c r="E47" i="3"/>
  <c r="E40" i="3"/>
  <c r="E44" i="3"/>
  <c r="E35" i="3"/>
  <c r="E39" i="3"/>
  <c r="E30" i="3"/>
  <c r="E34" i="3"/>
  <c r="E23" i="3"/>
  <c r="E29" i="3"/>
  <c r="E17" i="3"/>
  <c r="E22" i="3"/>
  <c r="E14" i="3"/>
  <c r="E16" i="3"/>
  <c r="E8" i="3"/>
  <c r="E13" i="3"/>
  <c r="G59" i="3"/>
  <c r="G51" i="3"/>
  <c r="G47" i="3"/>
  <c r="G44" i="3"/>
  <c r="G39" i="3"/>
  <c r="G22" i="3"/>
  <c r="G60" i="3" s="1"/>
  <c r="G65" i="3" s="1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H34" i="3" s="1"/>
  <c r="F22" i="3"/>
  <c r="F16" i="3"/>
  <c r="H14" i="3"/>
  <c r="H16" i="3" s="1"/>
  <c r="H15" i="3"/>
  <c r="H11" i="3"/>
  <c r="H12" i="3"/>
  <c r="D60" i="3"/>
  <c r="H39" i="3"/>
  <c r="H51" i="3"/>
  <c r="H59" i="3"/>
  <c r="H44" i="3"/>
  <c r="H47" i="3"/>
  <c r="E60" i="3"/>
  <c r="H22" i="3" l="1"/>
  <c r="H29" i="3"/>
  <c r="F60" i="3"/>
  <c r="E65" i="3" s="1"/>
  <c r="H60" i="3" l="1"/>
  <c r="C65" i="3" s="1"/>
  <c r="I65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<sst xmlns="http://schemas.openxmlformats.org/spreadsheetml/2006/main" count="54" uniqueCount="54">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</sst>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31" zoomScale="80" zoomScaleNormal="80" workbookViewId="0">
      <selection activeCell="G56" sqref="G5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3000</v>
      </c>
      <c r="D8" s="44"/>
      <c r="E8" s="31">
        <f>C8*D8</f>
        <v>0</v>
      </c>
      <c r="F8" s="8">
        <v>6000</v>
      </c>
      <c r="G8" s="8">
        <v>0</v>
      </c>
      <c r="H8" s="8">
        <f>F8+G8</f>
        <v>6000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2400</v>
      </c>
      <c r="G9" s="8">
        <v>0</v>
      </c>
      <c r="H9" s="8">
        <f>F9+G9</f>
        <v>2400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>F10+G10</f>
        <v>0</v>
      </c>
      <c r="I10" s="13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>F11+G11</f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f>F12+G12</f>
        <v>0</v>
      </c>
      <c r="I12" s="13"/>
      <c r="J12" s="33"/>
    </row>
    <row r="13" spans="1:12" s="1" customFormat="1" ht="21" customHeight="1" x14ac:dyDescent="0.3">
      <c r="A13" s="9"/>
      <c r="B13" s="10" t="s">
        <v>15</v>
      </c>
      <c r="C13" s="11">
        <f>SUM(C8)</f>
        <v>3000</v>
      </c>
      <c r="D13" s="11">
        <f>SUM(D8)</f>
        <v>0</v>
      </c>
      <c r="E13" s="11">
        <f>SUM(E8)</f>
        <v>0</v>
      </c>
      <c r="F13" s="11">
        <f>SUM(F8:F12)</f>
        <v>8400</v>
      </c>
      <c r="G13" s="11">
        <f>SUM(G8:G12)</f>
        <v>0</v>
      </c>
      <c r="H13" s="11">
        <f>SUM(H8:H12)</f>
        <v>8400</v>
      </c>
      <c r="I13" s="14"/>
      <c r="J13" s="34"/>
    </row>
    <row r="14" spans="1:12" ht="21" customHeight="1" x14ac:dyDescent="0.3">
      <c r="A14" s="22">
        <v>2</v>
      </c>
      <c r="B14" s="25" t="s">
        <v>16</v>
      </c>
      <c r="C14" s="28">
        <v>16000</v>
      </c>
      <c r="D14" s="22"/>
      <c r="E14" s="28">
        <f>C14*D14</f>
        <v>0</v>
      </c>
      <c r="F14" s="21">
        <v>16000</v>
      </c>
      <c r="G14" s="8">
        <v>0</v>
      </c>
      <c r="H14" s="8">
        <f>F14+G14</f>
        <v>16000</v>
      </c>
      <c r="I14" s="13"/>
      <c r="J14" s="32" t="s">
        <v>17</v>
      </c>
    </row>
    <row r="15" spans="1:12" ht="21" customHeight="1" x14ac:dyDescent="0.3">
      <c r="A15" s="24"/>
      <c r="B15" s="27"/>
      <c r="C15" s="30"/>
      <c r="D15" s="24"/>
      <c r="E15" s="30"/>
      <c r="F15" s="8">
        <v>4250</v>
      </c>
      <c r="G15" s="8">
        <v>0</v>
      </c>
      <c r="H15" s="8">
        <f t="shared" ref="H15" si="0">F15+G15</f>
        <v>4250</v>
      </c>
      <c r="I15" s="13"/>
      <c r="J15" s="33"/>
    </row>
    <row r="16" spans="1:12" s="1" customFormat="1" ht="21" customHeight="1" x14ac:dyDescent="0.3">
      <c r="A16" s="9"/>
      <c r="B16" s="10" t="s">
        <v>18</v>
      </c>
      <c r="C16" s="11">
        <f>SUM(C14)</f>
        <v>16000</v>
      </c>
      <c r="D16" s="11">
        <f>SUM(D14)</f>
        <v>0</v>
      </c>
      <c r="E16" s="11">
        <f>SUM(E14)</f>
        <v>0</v>
      </c>
      <c r="F16" s="11">
        <f>SUM(F14:F15)</f>
        <v>20250</v>
      </c>
      <c r="G16" s="11">
        <f>SUM(G14:G15)</f>
        <v>0</v>
      </c>
      <c r="H16" s="11">
        <f>SUM(H14:H15)</f>
        <v>20250</v>
      </c>
      <c r="I16" s="14"/>
      <c r="J16" s="34"/>
    </row>
    <row r="17" spans="1:10" ht="21" customHeight="1" x14ac:dyDescent="0.3">
      <c r="A17" s="48">
        <v>3</v>
      </c>
      <c r="B17" s="49" t="s">
        <v>19</v>
      </c>
      <c r="C17" s="31">
        <v>8000</v>
      </c>
      <c r="D17" s="44"/>
      <c r="E17" s="31">
        <f>C17*D17</f>
        <v>0</v>
      </c>
      <c r="F17" s="8">
        <v>616.03</v>
      </c>
      <c r="G17" s="8">
        <v>636</v>
      </c>
      <c r="H17" s="8">
        <f>F17+G17</f>
        <v>1252.03</v>
      </c>
      <c r="I17" s="13"/>
      <c r="J17" s="40" t="s">
        <v>20</v>
      </c>
    </row>
    <row r="18" spans="1:10" ht="21" customHeight="1" x14ac:dyDescent="0.3">
      <c r="A18" s="48"/>
      <c r="B18" s="49"/>
      <c r="C18" s="31"/>
      <c r="D18" s="44"/>
      <c r="E18" s="31"/>
      <c r="F18" s="8">
        <v>2000</v>
      </c>
      <c r="G18" s="8">
        <v>0</v>
      </c>
      <c r="H18" s="8">
        <f t="shared" ref="H18:H20" si="1">F18+G18</f>
        <v>2000</v>
      </c>
      <c r="I18" s="13"/>
      <c r="J18" s="41"/>
    </row>
    <row r="19" spans="1:10" ht="21" customHeight="1" x14ac:dyDescent="0.3">
      <c r="A19" s="48"/>
      <c r="B19" s="49"/>
      <c r="C19" s="31"/>
      <c r="D19" s="44"/>
      <c r="E19" s="31"/>
      <c r="F19" s="8">
        <v>700</v>
      </c>
      <c r="G19" s="8">
        <v>0</v>
      </c>
      <c r="H19" s="8">
        <f t="shared" si="1"/>
        <v>700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163.34</v>
      </c>
      <c r="G20" s="8">
        <v>0</v>
      </c>
      <c r="H20" s="8">
        <f t="shared" si="1"/>
        <v>163.34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682.8</v>
      </c>
      <c r="G21" s="8">
        <v>0</v>
      </c>
      <c r="H21" s="8">
        <f>F21+G21</f>
        <v>682.8</v>
      </c>
      <c r="I21" s="13"/>
      <c r="J21" s="41"/>
    </row>
    <row r="22" spans="1:10" s="1" customFormat="1" ht="21" customHeight="1" x14ac:dyDescent="0.3">
      <c r="A22" s="9"/>
      <c r="B22" s="10" t="s">
        <v>21</v>
      </c>
      <c r="C22" s="11">
        <f>SUM(C17)</f>
        <v>8000</v>
      </c>
      <c r="D22" s="11">
        <f>SUM(D17)</f>
        <v>0</v>
      </c>
      <c r="E22" s="11">
        <f>SUM(E17)</f>
        <v>0</v>
      </c>
      <c r="F22" s="11">
        <f>SUM(F17:F21)</f>
        <v>4162.17</v>
      </c>
      <c r="G22" s="11">
        <f>SUM(G17:G21)</f>
        <v>636</v>
      </c>
      <c r="H22" s="11">
        <f>SUM(H17:H21)</f>
        <v>4798.17</v>
      </c>
      <c r="I22" s="14"/>
      <c r="J22" s="42"/>
    </row>
    <row r="23" spans="1:10" ht="21" customHeight="1" x14ac:dyDescent="0.3">
      <c r="A23" s="48">
        <v>4</v>
      </c>
      <c r="B23" s="49" t="s">
        <v>52</v>
      </c>
      <c r="C23" s="31">
        <v>5000</v>
      </c>
      <c r="D23" s="44"/>
      <c r="E23" s="31">
        <f t="shared" ref="E23:E52" si="2">C23*D23</f>
        <v>0</v>
      </c>
      <c r="F23" s="8">
        <v>1470</v>
      </c>
      <c r="G23" s="8">
        <v>0</v>
      </c>
      <c r="H23" s="8">
        <f t="shared" ref="H23:H28" si="3">SUM(F23:G23)</f>
        <v>1470</v>
      </c>
      <c r="I23" s="13"/>
      <c r="J23" s="40" t="s">
        <v>22</v>
      </c>
    </row>
    <row r="24" spans="1:10" ht="21" customHeight="1" x14ac:dyDescent="0.3">
      <c r="A24" s="48"/>
      <c r="B24" s="49"/>
      <c r="C24" s="31"/>
      <c r="D24" s="44"/>
      <c r="E24" s="31"/>
      <c r="F24" s="8">
        <v>675</v>
      </c>
      <c r="G24" s="8">
        <v>0</v>
      </c>
      <c r="H24" s="8">
        <f t="shared" si="3"/>
        <v>675</v>
      </c>
      <c r="I24" s="13"/>
      <c r="J24" s="41"/>
    </row>
    <row r="25" spans="1:10" ht="21" customHeight="1" x14ac:dyDescent="0.3">
      <c r="A25" s="48"/>
      <c r="B25" s="49"/>
      <c r="C25" s="31"/>
      <c r="D25" s="44"/>
      <c r="E25" s="31"/>
      <c r="F25" s="8">
        <v>370</v>
      </c>
      <c r="G25" s="8">
        <v>0</v>
      </c>
      <c r="H25" s="8">
        <f t="shared" si="3"/>
        <v>370</v>
      </c>
      <c r="I25" s="13"/>
      <c r="J25" s="41"/>
    </row>
    <row r="26" spans="1:10" ht="21" customHeight="1" x14ac:dyDescent="0.3">
      <c r="A26" s="48"/>
      <c r="B26" s="49"/>
      <c r="C26" s="31"/>
      <c r="D26" s="44"/>
      <c r="E26" s="31"/>
      <c r="F26" s="8">
        <v>0</v>
      </c>
      <c r="G26" s="8">
        <v>478.2</v>
      </c>
      <c r="H26" s="8">
        <f t="shared" si="3"/>
        <v>478.2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4920</v>
      </c>
      <c r="G27" s="8">
        <v>0</v>
      </c>
      <c r="H27" s="8">
        <f t="shared" si="3"/>
        <v>4920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7000</v>
      </c>
      <c r="G28" s="8">
        <v>0</v>
      </c>
      <c r="H28" s="8">
        <f t="shared" si="3"/>
        <v>7000</v>
      </c>
      <c r="I28" s="13"/>
      <c r="J28" s="41"/>
    </row>
    <row r="29" spans="1:10" s="1" customFormat="1" ht="21" customHeight="1" x14ac:dyDescent="0.3">
      <c r="A29" s="9"/>
      <c r="B29" s="10" t="s">
        <v>23</v>
      </c>
      <c r="C29" s="11">
        <f>SUM(C23)</f>
        <v>5000</v>
      </c>
      <c r="D29" s="11">
        <f>SUM(D23)</f>
        <v>0</v>
      </c>
      <c r="E29" s="11">
        <f>SUM(E23)</f>
        <v>0</v>
      </c>
      <c r="F29" s="11">
        <f>SUM(F23:F28)</f>
        <v>14435</v>
      </c>
      <c r="G29" s="11">
        <f>SUM(G23:G28)</f>
        <v>478.2</v>
      </c>
      <c r="H29" s="11">
        <f>SUM(H23:H28)</f>
        <v>14913.2</v>
      </c>
      <c r="I29" s="14"/>
      <c r="J29" s="42"/>
    </row>
    <row r="30" spans="1:10" ht="21" customHeight="1" x14ac:dyDescent="0.3">
      <c r="A30" s="22">
        <v>5</v>
      </c>
      <c r="B30" s="25" t="s">
        <v>24</v>
      </c>
      <c r="C30" s="25">
        <v>3000</v>
      </c>
      <c r="D30" s="22"/>
      <c r="E30" s="28">
        <f t="shared" si="2"/>
        <v>0</v>
      </c>
      <c r="F30" s="8">
        <v>2664.45</v>
      </c>
      <c r="G30" s="8">
        <v>0</v>
      </c>
      <c r="H30" s="8">
        <f t="shared" ref="H30:H52" si="4">F30+G30</f>
        <v>2664.45</v>
      </c>
      <c r="I30" s="20">
        <v>0</v>
      </c>
      <c r="J30" s="32" t="s">
        <v>25</v>
      </c>
    </row>
    <row r="31" spans="1:10" ht="21" customHeight="1" x14ac:dyDescent="0.3">
      <c r="A31" s="23"/>
      <c r="B31" s="26"/>
      <c r="C31" s="26"/>
      <c r="D31" s="23"/>
      <c r="E31" s="29"/>
      <c r="F31" s="8">
        <v>0</v>
      </c>
      <c r="G31" s="8">
        <v>0</v>
      </c>
      <c r="H31" s="8">
        <f t="shared" si="4"/>
        <v>0</v>
      </c>
      <c r="I31" s="13"/>
      <c r="J31" s="33"/>
    </row>
    <row r="32" spans="1:10" ht="21" customHeight="1" x14ac:dyDescent="0.3">
      <c r="A32" s="23"/>
      <c r="B32" s="26"/>
      <c r="C32" s="26"/>
      <c r="D32" s="23"/>
      <c r="E32" s="29"/>
      <c r="F32" s="8">
        <v>0</v>
      </c>
      <c r="G32" s="8">
        <v>0</v>
      </c>
      <c r="H32" s="8">
        <f t="shared" si="4"/>
        <v>0</v>
      </c>
      <c r="I32" s="20"/>
      <c r="J32" s="33"/>
    </row>
    <row r="33" spans="1:10" ht="21" customHeight="1" x14ac:dyDescent="0.3">
      <c r="A33" s="24"/>
      <c r="B33" s="27"/>
      <c r="C33" s="27"/>
      <c r="D33" s="24"/>
      <c r="E33" s="30"/>
      <c r="F33" s="8">
        <v>0</v>
      </c>
      <c r="G33" s="8">
        <v>0</v>
      </c>
      <c r="H33" s="8">
        <f t="shared" ref="H33" si="5">F33+G33</f>
        <v>0</v>
      </c>
      <c r="I33" s="20"/>
      <c r="J33" s="33"/>
    </row>
    <row r="34" spans="1:10" s="1" customFormat="1" ht="21" customHeight="1" x14ac:dyDescent="0.3">
      <c r="A34" s="9"/>
      <c r="B34" s="10" t="s">
        <v>26</v>
      </c>
      <c r="C34" s="11">
        <f>SUM(C30)</f>
        <v>3000</v>
      </c>
      <c r="D34" s="11">
        <f>SUM(D30)</f>
        <v>0</v>
      </c>
      <c r="E34" s="11">
        <f>SUM(E30)</f>
        <v>0</v>
      </c>
      <c r="F34" s="11">
        <f>SUM(F30:F33)</f>
        <v>2664.45</v>
      </c>
      <c r="G34" s="11">
        <f>SUM(G30:G33)</f>
        <v>0</v>
      </c>
      <c r="H34" s="11">
        <f>SUM(H30:H33)</f>
        <v>2664.45</v>
      </c>
      <c r="I34" s="14"/>
      <c r="J34" s="34"/>
    </row>
    <row r="35" spans="1:10" ht="21" customHeight="1" x14ac:dyDescent="0.3">
      <c r="A35" s="48">
        <v>6</v>
      </c>
      <c r="B35" s="49" t="s">
        <v>27</v>
      </c>
      <c r="C35" s="31">
        <v>0</v>
      </c>
      <c r="D35" s="44"/>
      <c r="E35" s="31">
        <f t="shared" si="2"/>
        <v>0</v>
      </c>
      <c r="F35" s="8">
        <v>0</v>
      </c>
      <c r="G35" s="8">
        <v>0</v>
      </c>
      <c r="H35" s="8">
        <f t="shared" si="4"/>
        <v>0</v>
      </c>
      <c r="I35" s="20"/>
      <c r="J35" s="32" t="s">
        <v>28</v>
      </c>
    </row>
    <row r="36" spans="1:10" ht="21" customHeight="1" x14ac:dyDescent="0.3">
      <c r="A36" s="48"/>
      <c r="B36" s="49"/>
      <c r="C36" s="31"/>
      <c r="D36" s="44"/>
      <c r="E36" s="31"/>
      <c r="F36" s="8">
        <v>0</v>
      </c>
      <c r="G36" s="8">
        <v>0</v>
      </c>
      <c r="H36" s="8">
        <f t="shared" si="4"/>
        <v>0</v>
      </c>
      <c r="I36" s="13"/>
      <c r="J36" s="41"/>
    </row>
    <row r="37" spans="1:10" ht="21" customHeight="1" x14ac:dyDescent="0.3">
      <c r="A37" s="48"/>
      <c r="B37" s="49"/>
      <c r="C37" s="31"/>
      <c r="D37" s="44"/>
      <c r="E37" s="31"/>
      <c r="F37" s="8">
        <v>0</v>
      </c>
      <c r="G37" s="8">
        <v>0</v>
      </c>
      <c r="H37" s="8">
        <f t="shared" si="4"/>
        <v>0</v>
      </c>
      <c r="I37" s="13"/>
      <c r="J37" s="41"/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4"/>
        <v>0</v>
      </c>
      <c r="I38" s="13"/>
      <c r="J38" s="41"/>
    </row>
    <row r="39" spans="1:10" s="1" customFormat="1" ht="21" customHeight="1" x14ac:dyDescent="0.3">
      <c r="A39" s="9"/>
      <c r="B39" s="10" t="s">
        <v>29</v>
      </c>
      <c r="C39" s="11">
        <f>SUM(C35)</f>
        <v>0</v>
      </c>
      <c r="D39" s="11">
        <f t="shared" ref="D39:E39" si="6">SUM(D35)</f>
        <v>0</v>
      </c>
      <c r="E39" s="11">
        <f t="shared" si="6"/>
        <v>0</v>
      </c>
      <c r="F39" s="11">
        <f>SUM(F35:F38)</f>
        <v>0</v>
      </c>
      <c r="G39" s="11">
        <f t="shared" ref="G39:H39" si="7">SUM(G35:G38)</f>
        <v>0</v>
      </c>
      <c r="H39" s="11">
        <f t="shared" si="7"/>
        <v>0</v>
      </c>
      <c r="I39" s="14"/>
      <c r="J39" s="42"/>
    </row>
    <row r="40" spans="1:10" ht="21" customHeight="1" x14ac:dyDescent="0.3">
      <c r="A40" s="48">
        <v>7</v>
      </c>
      <c r="B40" s="49" t="s">
        <v>30</v>
      </c>
      <c r="C40" s="31">
        <v>0</v>
      </c>
      <c r="D40" s="44"/>
      <c r="E40" s="31">
        <f t="shared" si="2"/>
        <v>0</v>
      </c>
      <c r="F40" s="8">
        <v>0</v>
      </c>
      <c r="G40" s="8">
        <v>0</v>
      </c>
      <c r="H40" s="8">
        <f t="shared" si="4"/>
        <v>0</v>
      </c>
      <c r="I40" s="13"/>
      <c r="J40" s="35"/>
    </row>
    <row r="41" spans="1:10" ht="21" customHeight="1" x14ac:dyDescent="0.3">
      <c r="A41" s="48"/>
      <c r="B41" s="49"/>
      <c r="C41" s="31"/>
      <c r="D41" s="44"/>
      <c r="E41" s="31"/>
      <c r="F41" s="8">
        <v>0</v>
      </c>
      <c r="G41" s="8">
        <v>0</v>
      </c>
      <c r="H41" s="8">
        <f t="shared" si="4"/>
        <v>0</v>
      </c>
      <c r="I41" s="13"/>
      <c r="J41" s="36"/>
    </row>
    <row r="42" spans="1:10" ht="21" customHeight="1" x14ac:dyDescent="0.3">
      <c r="A42" s="48"/>
      <c r="B42" s="49"/>
      <c r="C42" s="31"/>
      <c r="D42" s="44"/>
      <c r="E42" s="31"/>
      <c r="F42" s="8">
        <v>0</v>
      </c>
      <c r="G42" s="8">
        <v>0</v>
      </c>
      <c r="H42" s="8">
        <f t="shared" si="4"/>
        <v>0</v>
      </c>
      <c r="I42" s="13"/>
      <c r="J42" s="36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4"/>
        <v>0</v>
      </c>
      <c r="I43" s="13"/>
      <c r="J43" s="36"/>
    </row>
    <row r="44" spans="1:10" s="1" customFormat="1" ht="21" customHeight="1" x14ac:dyDescent="0.3">
      <c r="A44" s="9"/>
      <c r="B44" s="10" t="s">
        <v>31</v>
      </c>
      <c r="C44" s="11">
        <f>SUM(C40)</f>
        <v>0</v>
      </c>
      <c r="D44" s="11">
        <f t="shared" ref="D44:E44" si="8">SUM(D40)</f>
        <v>0</v>
      </c>
      <c r="E44" s="11">
        <f t="shared" si="8"/>
        <v>0</v>
      </c>
      <c r="F44" s="11">
        <f>SUM(F40:F43)</f>
        <v>0</v>
      </c>
      <c r="G44" s="11">
        <f t="shared" ref="G44:H44" si="9">SUM(G40:G43)</f>
        <v>0</v>
      </c>
      <c r="H44" s="11">
        <f t="shared" si="9"/>
        <v>0</v>
      </c>
      <c r="I44" s="14"/>
      <c r="J44" s="37"/>
    </row>
    <row r="45" spans="1:10" ht="21" customHeight="1" x14ac:dyDescent="0.3">
      <c r="A45" s="48">
        <v>8</v>
      </c>
      <c r="B45" s="49" t="s">
        <v>32</v>
      </c>
      <c r="C45" s="31">
        <v>0</v>
      </c>
      <c r="D45" s="44"/>
      <c r="E45" s="31">
        <f t="shared" si="2"/>
        <v>0</v>
      </c>
      <c r="F45" s="8">
        <v>0</v>
      </c>
      <c r="G45" s="8">
        <v>0</v>
      </c>
      <c r="H45" s="8">
        <f t="shared" si="4"/>
        <v>0</v>
      </c>
      <c r="I45" s="13"/>
      <c r="J45" s="40" t="s">
        <v>33</v>
      </c>
    </row>
    <row r="46" spans="1:10" ht="21" customHeight="1" x14ac:dyDescent="0.3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4"/>
        <v>0</v>
      </c>
      <c r="I46" s="13"/>
      <c r="J46" s="41"/>
    </row>
    <row r="47" spans="1:10" s="1" customFormat="1" ht="21" customHeight="1" x14ac:dyDescent="0.3">
      <c r="A47" s="9"/>
      <c r="B47" s="10" t="s">
        <v>34</v>
      </c>
      <c r="C47" s="11">
        <f>SUM(C45)</f>
        <v>0</v>
      </c>
      <c r="D47" s="11">
        <f t="shared" ref="D47:E47" si="10">SUM(D45)</f>
        <v>0</v>
      </c>
      <c r="E47" s="11">
        <f t="shared" si="10"/>
        <v>0</v>
      </c>
      <c r="F47" s="11">
        <f>SUM(F45:F46)</f>
        <v>0</v>
      </c>
      <c r="G47" s="11">
        <f t="shared" ref="G47:H47" si="11">SUM(G45:G46)</f>
        <v>0</v>
      </c>
      <c r="H47" s="11">
        <f t="shared" si="11"/>
        <v>0</v>
      </c>
      <c r="I47" s="14"/>
      <c r="J47" s="42"/>
    </row>
    <row r="48" spans="1:10" ht="21" customHeight="1" x14ac:dyDescent="0.3">
      <c r="A48" s="48">
        <v>9</v>
      </c>
      <c r="B48" s="49" t="s">
        <v>35</v>
      </c>
      <c r="C48" s="31">
        <v>0</v>
      </c>
      <c r="D48" s="44"/>
      <c r="E48" s="31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2" t="s">
        <v>36</v>
      </c>
    </row>
    <row r="49" spans="1:10" ht="21" customHeight="1" x14ac:dyDescent="0.3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4"/>
        <v>0</v>
      </c>
      <c r="I49" s="13"/>
      <c r="J49" s="33"/>
    </row>
    <row r="50" spans="1:10" ht="21" customHeight="1" x14ac:dyDescent="0.3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4"/>
        <v>0</v>
      </c>
      <c r="I50" s="13"/>
      <c r="J50" s="33"/>
    </row>
    <row r="51" spans="1:10" s="1" customFormat="1" ht="21" customHeight="1" x14ac:dyDescent="0.3">
      <c r="A51" s="9"/>
      <c r="B51" s="10" t="s">
        <v>37</v>
      </c>
      <c r="C51" s="11">
        <f>SUM(C48)</f>
        <v>0</v>
      </c>
      <c r="D51" s="11">
        <f t="shared" ref="D51:E51" si="12">SUM(D48)</f>
        <v>0</v>
      </c>
      <c r="E51" s="11">
        <f t="shared" si="12"/>
        <v>0</v>
      </c>
      <c r="F51" s="11">
        <f>SUM(F48:F50)</f>
        <v>0</v>
      </c>
      <c r="G51" s="11">
        <f t="shared" ref="G51:H51" si="13">SUM(G48:G50)</f>
        <v>0</v>
      </c>
      <c r="H51" s="11">
        <f t="shared" si="13"/>
        <v>0</v>
      </c>
      <c r="I51" s="14"/>
      <c r="J51" s="34"/>
    </row>
    <row r="52" spans="1:10" ht="21" customHeight="1" x14ac:dyDescent="0.3">
      <c r="A52" s="22">
        <v>10</v>
      </c>
      <c r="B52" s="49" t="s">
        <v>38</v>
      </c>
      <c r="C52" s="31">
        <v>0</v>
      </c>
      <c r="D52" s="44"/>
      <c r="E52" s="31">
        <f t="shared" si="2"/>
        <v>0</v>
      </c>
      <c r="F52" s="8">
        <v>41</v>
      </c>
      <c r="G52" s="8">
        <v>0</v>
      </c>
      <c r="H52" s="8">
        <f t="shared" si="4"/>
        <v>41</v>
      </c>
      <c r="I52" s="20"/>
      <c r="J52" s="35"/>
    </row>
    <row r="53" spans="1:10" ht="21" customHeight="1" x14ac:dyDescent="0.3">
      <c r="A53" s="23"/>
      <c r="B53" s="49"/>
      <c r="C53" s="31"/>
      <c r="D53" s="44"/>
      <c r="E53" s="31"/>
      <c r="F53" s="8">
        <v>46</v>
      </c>
      <c r="G53" s="8">
        <v>0</v>
      </c>
      <c r="H53" s="8">
        <f t="shared" ref="H53:H58" si="14">F53+G53</f>
        <v>46</v>
      </c>
      <c r="I53" s="20"/>
      <c r="J53" s="36"/>
    </row>
    <row r="54" spans="1:10" ht="21" customHeight="1" x14ac:dyDescent="0.3">
      <c r="A54" s="23"/>
      <c r="B54" s="49"/>
      <c r="C54" s="31"/>
      <c r="D54" s="44"/>
      <c r="E54" s="31"/>
      <c r="F54" s="8">
        <v>100</v>
      </c>
      <c r="G54" s="8">
        <v>0</v>
      </c>
      <c r="H54" s="8">
        <f t="shared" si="14"/>
        <v>100</v>
      </c>
      <c r="I54" s="20"/>
      <c r="J54" s="36"/>
    </row>
    <row r="55" spans="1:10" ht="21" customHeight="1" x14ac:dyDescent="0.3">
      <c r="A55" s="23"/>
      <c r="B55" s="49"/>
      <c r="C55" s="31"/>
      <c r="D55" s="44"/>
      <c r="E55" s="31"/>
      <c r="F55" s="8">
        <v>0</v>
      </c>
      <c r="G55" s="8">
        <v>0</v>
      </c>
      <c r="H55" s="8">
        <f t="shared" si="14"/>
        <v>0</v>
      </c>
      <c r="I55" s="13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0</v>
      </c>
      <c r="G56" s="8">
        <v>0</v>
      </c>
      <c r="H56" s="8">
        <f t="shared" si="14"/>
        <v>0</v>
      </c>
      <c r="I56" s="13" t="s">
        <v>53</v>
      </c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si="14"/>
        <v>0</v>
      </c>
      <c r="I57" s="13"/>
      <c r="J57" s="36"/>
    </row>
    <row r="58" spans="1:10" ht="21" customHeight="1" x14ac:dyDescent="0.3">
      <c r="A58" s="24"/>
      <c r="B58" s="49"/>
      <c r="C58" s="31"/>
      <c r="D58" s="44"/>
      <c r="E58" s="31"/>
      <c r="F58" s="8">
        <v>0</v>
      </c>
      <c r="G58" s="8">
        <v>0</v>
      </c>
      <c r="H58" s="8">
        <f t="shared" si="14"/>
        <v>0</v>
      </c>
      <c r="I58" s="13"/>
      <c r="J58" s="36"/>
    </row>
    <row r="59" spans="1:10" s="1" customFormat="1" ht="21" customHeight="1" x14ac:dyDescent="0.3">
      <c r="A59" s="9"/>
      <c r="B59" s="10" t="s">
        <v>39</v>
      </c>
      <c r="C59" s="11">
        <f>SUM(C52)</f>
        <v>0</v>
      </c>
      <c r="D59" s="11">
        <f t="shared" ref="D59:E59" si="15">SUM(D52)</f>
        <v>0</v>
      </c>
      <c r="E59" s="11">
        <f t="shared" si="15"/>
        <v>0</v>
      </c>
      <c r="F59" s="11">
        <f>SUM(F52:F58)</f>
        <v>187</v>
      </c>
      <c r="G59" s="11">
        <f t="shared" ref="G59:H59" si="16">SUM(G52:G58)</f>
        <v>0</v>
      </c>
      <c r="H59" s="11">
        <f t="shared" si="16"/>
        <v>187</v>
      </c>
      <c r="I59" s="14"/>
      <c r="J59" s="37"/>
    </row>
    <row r="60" spans="1:10" ht="21" customHeight="1" x14ac:dyDescent="0.3">
      <c r="A60" s="9"/>
      <c r="B60" s="10" t="s">
        <v>40</v>
      </c>
      <c r="C60" s="11">
        <f t="shared" ref="C60:H60" si="17">SUM(C59,C51,C47,C44,C39,C34,C29,C22,C16,C13)</f>
        <v>35000</v>
      </c>
      <c r="D60" s="11">
        <f t="shared" si="17"/>
        <v>0</v>
      </c>
      <c r="E60" s="11">
        <f t="shared" si="17"/>
        <v>0</v>
      </c>
      <c r="F60" s="11">
        <f t="shared" si="17"/>
        <v>50098.62</v>
      </c>
      <c r="G60" s="11">
        <f t="shared" si="17"/>
        <v>1114.2</v>
      </c>
      <c r="H60" s="11">
        <f t="shared" si="17"/>
        <v>51212.82</v>
      </c>
      <c r="I60" s="14"/>
      <c r="J60" s="15"/>
    </row>
    <row r="64" spans="1:10" ht="21" customHeight="1" x14ac:dyDescent="0.3">
      <c r="A64" s="53" t="s">
        <v>41</v>
      </c>
      <c r="B64" s="54"/>
      <c r="C64" s="55" t="s">
        <v>42</v>
      </c>
      <c r="D64" s="55"/>
      <c r="E64" s="55" t="s">
        <v>43</v>
      </c>
      <c r="F64" s="55"/>
      <c r="G64" s="55" t="s">
        <v>44</v>
      </c>
      <c r="H64" s="55"/>
      <c r="I64" s="16" t="s">
        <v>45</v>
      </c>
    </row>
    <row r="65" spans="1:9" ht="21" customHeight="1" x14ac:dyDescent="0.3">
      <c r="A65" s="45">
        <f>C60</f>
        <v>35000</v>
      </c>
      <c r="B65" s="46"/>
      <c r="C65" s="46">
        <f>H60</f>
        <v>51212.82</v>
      </c>
      <c r="D65" s="46"/>
      <c r="E65" s="46">
        <f>F60</f>
        <v>50098.62</v>
      </c>
      <c r="F65" s="46"/>
      <c r="G65" s="46">
        <f>G60</f>
        <v>1114.2</v>
      </c>
      <c r="H65" s="46"/>
      <c r="I65" s="17">
        <f>A65-C65</f>
        <v>-16212.82</v>
      </c>
    </row>
    <row r="67" spans="1:9" ht="21" customHeight="1" x14ac:dyDescent="0.3">
      <c r="A67" s="18" t="s">
        <v>46</v>
      </c>
      <c r="B67" s="1"/>
      <c r="C67" s="19" t="s">
        <v>47</v>
      </c>
      <c r="D67" s="18"/>
      <c r="E67" s="18" t="s">
        <v>48</v>
      </c>
      <c r="F67" s="18"/>
      <c r="G67" s="18" t="s">
        <v>49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2022-12-21T06:04:57Z</cp:lastPrinted>
  <dcterms:created xsi:type="dcterms:W3CDTF">2014-04-15T08:52:00Z</dcterms:created>
  <dcterms:modified xsi:type="dcterms:W3CDTF">2022-12-21T06:07:43Z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