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615 湖北-陈成\"/>
    </mc:Choice>
  </mc:AlternateContent>
  <xr:revisionPtr revIDLastSave="0" documentId="13_ncr:1_{91BC6111-E459-4043-AE71-65FDCFD4B990}" xr6:coauthVersionLast="34" xr6:coauthVersionMax="34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-樊友本" sheetId="1" r:id="rId1"/>
    <sheet name="甲状腺领域会议讲者支持项目-吴国洋" sheetId="2" r:id="rId2"/>
    <sheet name="甲状腺领域会议讲者支持项目-王宇" sheetId="3" r:id="rId3"/>
  </sheets>
  <calcPr calcId="179017"/>
</workbook>
</file>

<file path=xl/calcChain.xml><?xml version="1.0" encoding="utf-8"?>
<calcChain xmlns="http://schemas.openxmlformats.org/spreadsheetml/2006/main">
  <c r="G12" i="1" l="1"/>
  <c r="G12" i="2"/>
  <c r="G12" i="3"/>
  <c r="G4" i="3" l="1"/>
  <c r="G4" i="2"/>
  <c r="G9" i="1"/>
  <c r="G11" i="1" l="1"/>
  <c r="G10" i="1"/>
  <c r="G5" i="1"/>
  <c r="G6" i="1"/>
  <c r="G7" i="1"/>
  <c r="G8" i="1"/>
  <c r="G4" i="1"/>
  <c r="G8" i="3"/>
  <c r="G7" i="3"/>
  <c r="G6" i="3"/>
  <c r="G5" i="3"/>
  <c r="G8" i="2"/>
  <c r="G7" i="2"/>
  <c r="G6" i="2"/>
  <c r="G5" i="2"/>
  <c r="G9" i="3" l="1"/>
  <c r="G10" i="3" s="1"/>
  <c r="G11" i="3" s="1"/>
  <c r="G9" i="2"/>
  <c r="G10" i="2" s="1"/>
  <c r="G11" i="2" s="1"/>
</calcChain>
</file>

<file path=xl/sharedStrings.xml><?xml version="1.0" encoding="utf-8"?>
<sst xmlns="http://schemas.openxmlformats.org/spreadsheetml/2006/main" count="60" uniqueCount="23">
  <si>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</si>
  <si>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</si>
  <si>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</si>
  <si>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</si>
  <si>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</si>
  <si>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</si>
  <si>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</si>
  <si>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</si>
  <si>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</si>
  <si>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</si>
  <si>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</si>
  <si>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</si>
  <si>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</si>
  <si>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</si>
  <si>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</si>
  <si>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</si>
  <si>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t>机场-会议地点
会议地点-机场</t>
    <phoneticPr fontId="3" type="noConversion"/>
  </si>
  <si>
    <t>家-机场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</si>
  <si>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</si>
  <si>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0615 会议费用总计</t>
    <phoneticPr fontId="3" type="noConversion"/>
  </si>
  <si>
    <t>机票费用-樊友本</t>
    <phoneticPr fontId="3" type="noConversion"/>
  </si>
  <si>
    <t>家-机场
机场-家</t>
    <phoneticPr fontId="3" type="noConversion"/>
  </si>
  <si>
    <t>机场-会议地点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</si>
</sst>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showGridLines="0" tabSelected="1" workbookViewId="0">
      <selection activeCell="G14" sqref="G14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8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7" t="s">
        <v>14</v>
      </c>
      <c r="H3" s="2" t="s">
        <v>15</v>
      </c>
    </row>
    <row r="4" spans="2:8" ht="16.5" x14ac:dyDescent="0.15">
      <c r="B4" s="10"/>
      <c r="C4" s="2" t="s">
        <v>3</v>
      </c>
      <c r="D4" s="2">
        <v>1610</v>
      </c>
      <c r="E4" s="2">
        <v>1</v>
      </c>
      <c r="F4" s="2">
        <v>1</v>
      </c>
      <c r="G4" s="7">
        <f>D4*E4*F4</f>
        <v>1610</v>
      </c>
      <c r="H4" s="2"/>
    </row>
    <row r="5" spans="2:8" ht="16.5" x14ac:dyDescent="0.15">
      <c r="B5" s="18"/>
      <c r="C5" s="19" t="s">
        <v>5</v>
      </c>
      <c r="D5" s="2">
        <v>300</v>
      </c>
      <c r="E5" s="2">
        <v>1</v>
      </c>
      <c r="F5" s="2">
        <v>1</v>
      </c>
      <c r="G5" s="7">
        <f t="shared" ref="G5:G8" si="0">D5*E5*F5</f>
        <v>300</v>
      </c>
      <c r="H5" s="2" t="s">
        <v>22</v>
      </c>
    </row>
    <row r="6" spans="2:8" ht="33" x14ac:dyDescent="0.15">
      <c r="B6" s="18"/>
      <c r="C6" s="20"/>
      <c r="D6" s="2">
        <v>270</v>
      </c>
      <c r="E6" s="2">
        <v>1</v>
      </c>
      <c r="F6" s="2">
        <v>2</v>
      </c>
      <c r="G6" s="7">
        <f t="shared" si="0"/>
        <v>540</v>
      </c>
      <c r="H6" s="2" t="s">
        <v>21</v>
      </c>
    </row>
    <row r="7" spans="2:8" ht="16.5" x14ac:dyDescent="0.15">
      <c r="B7" s="18"/>
      <c r="C7" s="6" t="s">
        <v>6</v>
      </c>
      <c r="D7" s="2">
        <v>700</v>
      </c>
      <c r="E7" s="2">
        <v>1</v>
      </c>
      <c r="F7" s="2">
        <v>1</v>
      </c>
      <c r="G7" s="7">
        <f t="shared" si="0"/>
        <v>700</v>
      </c>
      <c r="H7" s="2"/>
    </row>
    <row r="8" spans="2:8" ht="16.5" x14ac:dyDescent="0.15">
      <c r="B8" s="18"/>
      <c r="C8" s="6" t="s">
        <v>7</v>
      </c>
      <c r="D8" s="2">
        <v>600</v>
      </c>
      <c r="E8" s="2">
        <v>1</v>
      </c>
      <c r="F8" s="2">
        <v>1</v>
      </c>
      <c r="G8" s="7">
        <f t="shared" si="0"/>
        <v>600</v>
      </c>
      <c r="H8" s="2" t="s">
        <v>4</v>
      </c>
    </row>
    <row r="9" spans="2:8" ht="16.5" x14ac:dyDescent="0.15">
      <c r="B9" s="11" t="s">
        <v>1</v>
      </c>
      <c r="C9" s="12"/>
      <c r="D9" s="12"/>
      <c r="E9" s="12"/>
      <c r="F9" s="13"/>
      <c r="G9" s="3">
        <f>SUM(G4:G8)</f>
        <v>3750</v>
      </c>
      <c r="H9" s="8"/>
    </row>
    <row r="10" spans="2:8" ht="88.5" customHeight="1" x14ac:dyDescent="0.15">
      <c r="B10" s="11" t="s">
        <v>18</v>
      </c>
      <c r="C10" s="12"/>
      <c r="D10" s="12"/>
      <c r="E10" s="12"/>
      <c r="F10" s="13"/>
      <c r="G10" s="3">
        <f>G9*8%</f>
        <v>300</v>
      </c>
      <c r="H10" s="8"/>
    </row>
    <row r="11" spans="2:8" ht="16.5" x14ac:dyDescent="0.15">
      <c r="B11" s="11" t="s">
        <v>9</v>
      </c>
      <c r="C11" s="12"/>
      <c r="D11" s="12"/>
      <c r="E11" s="12"/>
      <c r="F11" s="13"/>
      <c r="G11" s="3">
        <f>(SUM(G5:G8)+G10)*6%</f>
        <v>146.4</v>
      </c>
      <c r="H11" s="9"/>
    </row>
    <row r="12" spans="2:8" ht="16.5" x14ac:dyDescent="0.15">
      <c r="B12" s="11" t="s">
        <v>19</v>
      </c>
      <c r="C12" s="12"/>
      <c r="D12" s="12"/>
      <c r="E12" s="12"/>
      <c r="F12" s="13"/>
      <c r="G12" s="3">
        <f>(G9+G10+G11)</f>
        <v>4196.3999999999996</v>
      </c>
      <c r="H12" s="8"/>
    </row>
    <row r="16" spans="2:8" x14ac:dyDescent="0.15">
      <c r="G16" s="5" t="s">
        <v>0</v>
      </c>
    </row>
  </sheetData>
  <mergeCells count="8">
    <mergeCell ref="B10:F10"/>
    <mergeCell ref="B11:F11"/>
    <mergeCell ref="B12:F12"/>
    <mergeCell ref="B9:F9"/>
    <mergeCell ref="B1:H1"/>
    <mergeCell ref="B2:H2"/>
    <mergeCell ref="B5:B8"/>
    <mergeCell ref="C5:C6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0546-3FEC-4512-B688-E5F15749C398}">
  <dimension ref="B1:H16"/>
  <sheetViews>
    <sheetView showGridLines="0" workbookViewId="0">
      <selection activeCell="G13" sqref="G13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8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7" t="s">
        <v>14</v>
      </c>
      <c r="H3" s="2" t="s">
        <v>15</v>
      </c>
    </row>
    <row r="4" spans="2:8" ht="16.5" x14ac:dyDescent="0.15">
      <c r="B4" s="10"/>
      <c r="C4" s="2" t="s">
        <v>3</v>
      </c>
      <c r="D4" s="2">
        <v>1450</v>
      </c>
      <c r="E4" s="2">
        <v>1</v>
      </c>
      <c r="F4" s="2">
        <v>1</v>
      </c>
      <c r="G4" s="7">
        <f>D4*E4*F4</f>
        <v>1450</v>
      </c>
      <c r="H4" s="2"/>
    </row>
    <row r="5" spans="2:8" ht="33" x14ac:dyDescent="0.15">
      <c r="B5" s="18"/>
      <c r="C5" s="19" t="s">
        <v>5</v>
      </c>
      <c r="D5" s="2">
        <v>300</v>
      </c>
      <c r="E5" s="2">
        <v>1</v>
      </c>
      <c r="F5" s="2">
        <v>2</v>
      </c>
      <c r="G5" s="7">
        <f>D5*E5*F5</f>
        <v>600</v>
      </c>
      <c r="H5" s="2" t="s">
        <v>16</v>
      </c>
    </row>
    <row r="6" spans="2:8" ht="33" x14ac:dyDescent="0.15">
      <c r="B6" s="18"/>
      <c r="C6" s="20"/>
      <c r="D6" s="2">
        <v>250</v>
      </c>
      <c r="E6" s="2">
        <v>1</v>
      </c>
      <c r="F6" s="2">
        <v>2</v>
      </c>
      <c r="G6" s="7">
        <f t="shared" ref="G6:G8" si="0">D6*E6*F6</f>
        <v>500</v>
      </c>
      <c r="H6" s="2" t="s">
        <v>21</v>
      </c>
    </row>
    <row r="7" spans="2:8" ht="16.5" x14ac:dyDescent="0.15">
      <c r="B7" s="18"/>
      <c r="C7" s="6" t="s">
        <v>6</v>
      </c>
      <c r="D7" s="2">
        <v>700</v>
      </c>
      <c r="E7" s="2">
        <v>1</v>
      </c>
      <c r="F7" s="2">
        <v>1</v>
      </c>
      <c r="G7" s="7">
        <f t="shared" si="0"/>
        <v>700</v>
      </c>
      <c r="H7" s="2"/>
    </row>
    <row r="8" spans="2:8" ht="16.5" x14ac:dyDescent="0.15">
      <c r="B8" s="18"/>
      <c r="C8" s="6" t="s">
        <v>7</v>
      </c>
      <c r="D8" s="2">
        <v>600</v>
      </c>
      <c r="E8" s="2">
        <v>1</v>
      </c>
      <c r="F8" s="2">
        <v>1</v>
      </c>
      <c r="G8" s="7">
        <f t="shared" si="0"/>
        <v>600</v>
      </c>
      <c r="H8" s="2" t="s">
        <v>4</v>
      </c>
    </row>
    <row r="9" spans="2:8" ht="16.5" x14ac:dyDescent="0.15">
      <c r="B9" s="11" t="s">
        <v>1</v>
      </c>
      <c r="C9" s="12"/>
      <c r="D9" s="12"/>
      <c r="E9" s="12"/>
      <c r="F9" s="13"/>
      <c r="G9" s="3">
        <f>SUM(G4:G8)</f>
        <v>3850</v>
      </c>
      <c r="H9" s="8"/>
    </row>
    <row r="10" spans="2:8" ht="88.5" customHeight="1" x14ac:dyDescent="0.15">
      <c r="B10" s="11" t="s">
        <v>18</v>
      </c>
      <c r="C10" s="12"/>
      <c r="D10" s="12"/>
      <c r="E10" s="12"/>
      <c r="F10" s="13"/>
      <c r="G10" s="3">
        <f>G9*8%</f>
        <v>308</v>
      </c>
      <c r="H10" s="8"/>
    </row>
    <row r="11" spans="2:8" ht="16.5" x14ac:dyDescent="0.15">
      <c r="B11" s="11" t="s">
        <v>9</v>
      </c>
      <c r="C11" s="12"/>
      <c r="D11" s="12"/>
      <c r="E11" s="12"/>
      <c r="F11" s="13"/>
      <c r="G11" s="3">
        <f>(SUM(G5:G8)+G10)*6%</f>
        <v>162.47999999999999</v>
      </c>
      <c r="H11" s="9"/>
    </row>
    <row r="12" spans="2:8" ht="16.5" x14ac:dyDescent="0.15">
      <c r="B12" s="11" t="s">
        <v>19</v>
      </c>
      <c r="C12" s="12"/>
      <c r="D12" s="12"/>
      <c r="E12" s="12"/>
      <c r="F12" s="13"/>
      <c r="G12" s="3">
        <f>(G9+G10+G11)</f>
        <v>4320.4799999999996</v>
      </c>
      <c r="H12" s="8"/>
    </row>
    <row r="16" spans="2:8" x14ac:dyDescent="0.15">
      <c r="G16" s="5" t="s">
        <v>0</v>
      </c>
    </row>
  </sheetData>
  <mergeCells count="8">
    <mergeCell ref="B11:F11"/>
    <mergeCell ref="B12:F12"/>
    <mergeCell ref="B1:H1"/>
    <mergeCell ref="B2:H2"/>
    <mergeCell ref="B5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D526-ADE6-4B9F-B657-5FC44524EB20}">
  <dimension ref="B1:H16"/>
  <sheetViews>
    <sheetView showGridLines="0" workbookViewId="0">
      <selection activeCell="G14" sqref="G14"/>
    </sheetView>
  </sheetViews>
  <sheetFormatPr defaultColWidth="9" defaultRowHeight="13.5" x14ac:dyDescent="0.15"/>
  <cols>
    <col min="1" max="1" width="2.25" style="1" customWidth="1"/>
    <col min="2" max="2" width="10.625" style="4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5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8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7" t="s">
        <v>14</v>
      </c>
      <c r="H3" s="2" t="s">
        <v>15</v>
      </c>
    </row>
    <row r="4" spans="2:8" ht="16.5" x14ac:dyDescent="0.15">
      <c r="B4" s="10"/>
      <c r="C4" s="2" t="s">
        <v>20</v>
      </c>
      <c r="D4" s="2">
        <v>1660</v>
      </c>
      <c r="E4" s="2">
        <v>1</v>
      </c>
      <c r="F4" s="2">
        <v>1</v>
      </c>
      <c r="G4" s="7">
        <f>D4*E4*F4</f>
        <v>1660</v>
      </c>
      <c r="H4" s="2"/>
    </row>
    <row r="5" spans="2:8" ht="33" x14ac:dyDescent="0.15">
      <c r="B5" s="18"/>
      <c r="C5" s="19" t="s">
        <v>5</v>
      </c>
      <c r="D5" s="2">
        <v>300</v>
      </c>
      <c r="E5" s="2">
        <v>1</v>
      </c>
      <c r="F5" s="2">
        <v>2</v>
      </c>
      <c r="G5" s="7">
        <f>D5*E5*F5</f>
        <v>600</v>
      </c>
      <c r="H5" s="2" t="s">
        <v>16</v>
      </c>
    </row>
    <row r="6" spans="2:8" ht="16.5" x14ac:dyDescent="0.15">
      <c r="B6" s="18"/>
      <c r="C6" s="20"/>
      <c r="D6" s="2">
        <v>270</v>
      </c>
      <c r="E6" s="2">
        <v>1</v>
      </c>
      <c r="F6" s="2">
        <v>1</v>
      </c>
      <c r="G6" s="7">
        <f t="shared" ref="G6:G8" si="0">D6*E6*F6</f>
        <v>270</v>
      </c>
      <c r="H6" s="2" t="s">
        <v>17</v>
      </c>
    </row>
    <row r="7" spans="2:8" ht="16.5" x14ac:dyDescent="0.15">
      <c r="B7" s="18"/>
      <c r="C7" s="6" t="s">
        <v>6</v>
      </c>
      <c r="D7" s="2">
        <v>700</v>
      </c>
      <c r="E7" s="2">
        <v>1</v>
      </c>
      <c r="F7" s="2">
        <v>1</v>
      </c>
      <c r="G7" s="7">
        <f t="shared" si="0"/>
        <v>700</v>
      </c>
      <c r="H7" s="2"/>
    </row>
    <row r="8" spans="2:8" ht="16.5" x14ac:dyDescent="0.15">
      <c r="B8" s="18"/>
      <c r="C8" s="6" t="s">
        <v>7</v>
      </c>
      <c r="D8" s="2">
        <v>600</v>
      </c>
      <c r="E8" s="2">
        <v>1</v>
      </c>
      <c r="F8" s="2">
        <v>1</v>
      </c>
      <c r="G8" s="7">
        <f t="shared" si="0"/>
        <v>600</v>
      </c>
      <c r="H8" s="2" t="s">
        <v>4</v>
      </c>
    </row>
    <row r="9" spans="2:8" ht="16.5" x14ac:dyDescent="0.15">
      <c r="B9" s="11" t="s">
        <v>1</v>
      </c>
      <c r="C9" s="12"/>
      <c r="D9" s="12"/>
      <c r="E9" s="12"/>
      <c r="F9" s="13"/>
      <c r="G9" s="3">
        <f>SUM(G4:G8)</f>
        <v>3830</v>
      </c>
      <c r="H9" s="8"/>
    </row>
    <row r="10" spans="2:8" ht="88.5" customHeight="1" x14ac:dyDescent="0.15">
      <c r="B10" s="11" t="s">
        <v>18</v>
      </c>
      <c r="C10" s="12"/>
      <c r="D10" s="12"/>
      <c r="E10" s="12"/>
      <c r="F10" s="13"/>
      <c r="G10" s="3">
        <f>G9*8%</f>
        <v>306.40000000000003</v>
      </c>
      <c r="H10" s="8"/>
    </row>
    <row r="11" spans="2:8" ht="16.5" x14ac:dyDescent="0.15">
      <c r="B11" s="11" t="s">
        <v>9</v>
      </c>
      <c r="C11" s="12"/>
      <c r="D11" s="12"/>
      <c r="E11" s="12"/>
      <c r="F11" s="13"/>
      <c r="G11" s="3">
        <f>(SUM(G5:G8)+G10)*6%</f>
        <v>148.584</v>
      </c>
      <c r="H11" s="9"/>
    </row>
    <row r="12" spans="2:8" ht="16.5" x14ac:dyDescent="0.15">
      <c r="B12" s="11" t="s">
        <v>19</v>
      </c>
      <c r="C12" s="12"/>
      <c r="D12" s="12"/>
      <c r="E12" s="12"/>
      <c r="F12" s="13"/>
      <c r="G12" s="3">
        <f>(G9+G10+G11)</f>
        <v>4284.9839999999995</v>
      </c>
      <c r="H12" s="8"/>
    </row>
    <row r="16" spans="2:8" x14ac:dyDescent="0.15">
      <c r="G16" s="5" t="s">
        <v>0</v>
      </c>
    </row>
  </sheetData>
  <mergeCells count="8">
    <mergeCell ref="B11:F11"/>
    <mergeCell ref="B12:F12"/>
    <mergeCell ref="B1:H1"/>
    <mergeCell ref="B2:H2"/>
    <mergeCell ref="B5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甲状腺领域会议讲者支持项目-樊友本</vt:lpstr>
      <vt:lpstr>甲状腺领域会议讲者支持项目-吴国洋</vt:lpstr>
      <vt:lpstr>甲状腺领域会议讲者支持项目-王宇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2018-07-05T02:42:55Z</cp:lastPrinted>
  <dcterms:created xsi:type="dcterms:W3CDTF">2017-10-01T03:01:47Z</dcterms:created>
  <dcterms:modified xsi:type="dcterms:W3CDTF">2018-07-20T03:44:08Z</dcterms:modified>
</cp:coreProperties>
</file>