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F0AC0DF7-FD01-4003-A8C3-E1046CC15154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G28" i="2" s="1"/>
  <c r="H25" i="2"/>
  <c r="B28" i="2" s="1"/>
  <c r="G25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D53" i="3" l="1"/>
  <c r="H24" i="3"/>
  <c r="H37" i="3"/>
  <c r="H13" i="3"/>
  <c r="F53" i="3"/>
  <c r="E58" i="3" s="1"/>
  <c r="G53" i="3"/>
  <c r="G58" i="3" s="1"/>
  <c r="H44" i="3"/>
  <c r="H53" i="3" s="1"/>
  <c r="C58" i="3" s="1"/>
  <c r="E53" i="3"/>
  <c r="A58" i="3" s="1"/>
  <c r="C53" i="3"/>
  <c r="K28" i="2"/>
  <c r="I58" i="3" l="1"/>
</calcChain>
</file>

<file path=xl/sharedStrings.xml><?xml version="1.0" encoding="utf-8"?>
<sst xmlns="http://schemas.openxmlformats.org/spreadsheetml/2006/main" count="99" uniqueCount="92">
  <si>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</si>
  <si>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</si>
  <si>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</si>
  <si>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</si>
  <si>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</si>
  <si>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</si>
  <si>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</si>
  <si>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</si>
  <si>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</si>
  <si>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</si>
  <si>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</si>
  <si>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</si>
  <si>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</si>
  <si>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</si>
  <si>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</si>
  <si>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</si>
  <si>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</si>
  <si>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</si>
  <si>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</si>
  <si>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</si>
  <si>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</si>
  <si>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</si>
  <si>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</si>
  <si>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</si>
  <si>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</si>
  <si>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</si>
  <si>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</si>
  <si>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</si>
  <si>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</si>
  <si>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</si>
  <si>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</si>
  <si>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</si>
  <si>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</si>
  <si>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</si>
  <si>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</si>
  <si>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</si>
  <si>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</si>
  <si>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</si>
  <si>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</si>
  <si>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</si>
  <si>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</si>
  <si>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</si>
  <si>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</si>
  <si>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</si>
  <si>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</si>
  <si>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</si>
  <si>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</si>
  <si>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</si>
  <si>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</si>
  <si>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</si>
  <si>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</si>
  <si>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</si>
  <si>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</si>
  <si>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</si>
  <si>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</si>
  <si>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</si>
  <si>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</si>
  <si>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</si>
  <si>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</si>
  <si>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</si>
  <si>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</si>
  <si>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</si>
  <si>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</si>
  <si>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</si>
  <si>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</si>
  <si>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</si>
  <si>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</si>
  <si>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</si>
  <si>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</si>
  <si>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</si>
  <si>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</si>
  <si>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</si>
  <si>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</si>
  <si>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</si>
  <si>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</si>
  <si>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</si>
  <si>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</si>
  <si>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</si>
  <si>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</si>
  <si>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</si>
  <si>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团号：</t>
    <phoneticPr fontId="12" type="noConversion"/>
  </si>
  <si>
    <t>会议日期：</t>
    <phoneticPr fontId="12" type="noConversion"/>
  </si>
  <si>
    <t>9.21-22</t>
    <phoneticPr fontId="12" type="noConversion"/>
  </si>
  <si>
    <t>广州</t>
    <phoneticPr fontId="12" type="noConversion"/>
  </si>
  <si>
    <t>咖啡</t>
    <phoneticPr fontId="12" type="noConversion"/>
  </si>
  <si>
    <t>餐费</t>
    <phoneticPr fontId="12" type="noConversion"/>
  </si>
  <si>
    <t>9.21家-机场</t>
    <phoneticPr fontId="12" type="noConversion"/>
  </si>
  <si>
    <t>9.21机场-酒店</t>
    <phoneticPr fontId="12" type="noConversion"/>
  </si>
  <si>
    <t>9.22酷狗-机场</t>
    <phoneticPr fontId="12" type="noConversion"/>
  </si>
  <si>
    <t>9.22机场-家</t>
    <phoneticPr fontId="12" type="noConversion"/>
  </si>
  <si>
    <t>9.21餐厅-酒店</t>
    <phoneticPr fontId="12" type="noConversion"/>
  </si>
  <si>
    <t>侯姐打车费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</si>
</sst>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5" sqref="I45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34"/>
      <c r="J2" s="34"/>
      <c r="K2" s="34"/>
      <c r="L2" s="34"/>
    </row>
    <row r="4" spans="1:12" ht="21" customHeight="1" x14ac:dyDescent="0.3">
      <c r="H4" s="76" t="s">
        <v>80</v>
      </c>
      <c r="I4" s="76"/>
      <c r="J4" s="76" t="s">
        <v>81</v>
      </c>
    </row>
    <row r="5" spans="1:12" ht="21" customHeight="1" x14ac:dyDescent="0.3">
      <c r="H5" s="77"/>
      <c r="I5" s="77"/>
      <c r="J5" s="77"/>
    </row>
    <row r="6" spans="1:12" ht="21" customHeight="1" x14ac:dyDescent="0.3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3">
      <c r="A7" s="61"/>
      <c r="B7" s="66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6"/>
    </row>
    <row r="8" spans="1:12" ht="21" customHeight="1" x14ac:dyDescent="0.3">
      <c r="A8" s="62">
        <v>1</v>
      </c>
      <c r="B8" s="56" t="s">
        <v>13</v>
      </c>
      <c r="C8" s="67">
        <v>0</v>
      </c>
      <c r="D8" s="62">
        <v>1</v>
      </c>
      <c r="E8" s="67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70" t="s">
        <v>14</v>
      </c>
    </row>
    <row r="9" spans="1:12" ht="21" customHeight="1" x14ac:dyDescent="0.3">
      <c r="A9" s="62"/>
      <c r="B9" s="56"/>
      <c r="C9" s="67"/>
      <c r="D9" s="62"/>
      <c r="E9" s="67"/>
      <c r="F9" s="28">
        <v>0</v>
      </c>
      <c r="G9" s="28">
        <v>0</v>
      </c>
      <c r="H9" s="28">
        <f t="shared" si="0"/>
        <v>0</v>
      </c>
      <c r="I9" s="35"/>
      <c r="J9" s="71"/>
    </row>
    <row r="10" spans="1:12" ht="21" customHeight="1" x14ac:dyDescent="0.3">
      <c r="A10" s="62"/>
      <c r="B10" s="56"/>
      <c r="C10" s="67"/>
      <c r="D10" s="62"/>
      <c r="E10" s="67"/>
      <c r="F10" s="28">
        <v>0</v>
      </c>
      <c r="G10" s="28">
        <v>0</v>
      </c>
      <c r="H10" s="28">
        <f t="shared" si="0"/>
        <v>0</v>
      </c>
      <c r="I10" s="35"/>
      <c r="J10" s="71"/>
    </row>
    <row r="11" spans="1:12" ht="21" customHeight="1" x14ac:dyDescent="0.3">
      <c r="A11" s="62"/>
      <c r="B11" s="56"/>
      <c r="C11" s="67"/>
      <c r="D11" s="62"/>
      <c r="E11" s="67"/>
      <c r="F11" s="28">
        <v>0</v>
      </c>
      <c r="G11" s="28">
        <v>0</v>
      </c>
      <c r="H11" s="28">
        <f t="shared" si="0"/>
        <v>0</v>
      </c>
      <c r="I11" s="35"/>
      <c r="J11" s="71"/>
    </row>
    <row r="12" spans="1:12" ht="21" customHeight="1" x14ac:dyDescent="0.3">
      <c r="A12" s="62"/>
      <c r="B12" s="56"/>
      <c r="C12" s="67"/>
      <c r="D12" s="62"/>
      <c r="E12" s="67"/>
      <c r="F12" s="28">
        <v>0</v>
      </c>
      <c r="G12" s="28">
        <v>0</v>
      </c>
      <c r="H12" s="28">
        <f t="shared" si="0"/>
        <v>0</v>
      </c>
      <c r="I12" s="35"/>
      <c r="J12" s="71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72"/>
    </row>
    <row r="14" spans="1:12" ht="21" customHeight="1" x14ac:dyDescent="0.3">
      <c r="A14" s="63">
        <v>2</v>
      </c>
      <c r="B14" s="57" t="s">
        <v>16</v>
      </c>
      <c r="C14" s="68">
        <v>0</v>
      </c>
      <c r="D14" s="63">
        <v>1</v>
      </c>
      <c r="E14" s="68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70" t="s">
        <v>17</v>
      </c>
    </row>
    <row r="15" spans="1:12" ht="21" customHeight="1" x14ac:dyDescent="0.3">
      <c r="A15" s="64"/>
      <c r="B15" s="58"/>
      <c r="C15" s="69"/>
      <c r="D15" s="64"/>
      <c r="E15" s="69"/>
      <c r="F15" s="28">
        <v>0</v>
      </c>
      <c r="G15" s="28">
        <v>0</v>
      </c>
      <c r="H15" s="28">
        <f t="shared" ref="H15" si="3">F15+G15</f>
        <v>0</v>
      </c>
      <c r="I15" s="35"/>
      <c r="J15" s="71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72"/>
    </row>
    <row r="17" spans="1:10" ht="21" customHeight="1" x14ac:dyDescent="0.3">
      <c r="A17" s="62">
        <v>3</v>
      </c>
      <c r="B17" s="56" t="s">
        <v>19</v>
      </c>
      <c r="C17" s="67">
        <v>0</v>
      </c>
      <c r="D17" s="62"/>
      <c r="E17" s="67">
        <f t="shared" si="2"/>
        <v>0</v>
      </c>
      <c r="F17" s="28">
        <v>0</v>
      </c>
      <c r="G17" s="28">
        <v>0</v>
      </c>
      <c r="H17" s="28">
        <f t="shared" si="0"/>
        <v>0</v>
      </c>
      <c r="I17" s="35"/>
      <c r="J17" s="78" t="s">
        <v>20</v>
      </c>
    </row>
    <row r="18" spans="1:10" ht="21" customHeight="1" x14ac:dyDescent="0.3">
      <c r="A18" s="62"/>
      <c r="B18" s="56"/>
      <c r="C18" s="67"/>
      <c r="D18" s="62"/>
      <c r="E18" s="67"/>
      <c r="F18" s="28">
        <v>0</v>
      </c>
      <c r="G18" s="28">
        <v>0</v>
      </c>
      <c r="H18" s="28">
        <f t="shared" si="0"/>
        <v>0</v>
      </c>
      <c r="I18" s="35"/>
      <c r="J18" s="79"/>
    </row>
    <row r="19" spans="1:10" ht="21" customHeight="1" x14ac:dyDescent="0.3">
      <c r="A19" s="62"/>
      <c r="B19" s="56"/>
      <c r="C19" s="67"/>
      <c r="D19" s="62"/>
      <c r="E19" s="67"/>
      <c r="F19" s="28">
        <v>0</v>
      </c>
      <c r="G19" s="28">
        <v>0</v>
      </c>
      <c r="H19" s="28">
        <f t="shared" si="0"/>
        <v>0</v>
      </c>
      <c r="I19" s="35"/>
      <c r="J19" s="79"/>
    </row>
    <row r="20" spans="1:10" ht="21" customHeight="1" x14ac:dyDescent="0.3">
      <c r="A20" s="62"/>
      <c r="B20" s="56"/>
      <c r="C20" s="67"/>
      <c r="D20" s="62"/>
      <c r="E20" s="67"/>
      <c r="F20" s="28">
        <v>0</v>
      </c>
      <c r="G20" s="28">
        <v>0</v>
      </c>
      <c r="H20" s="28">
        <f t="shared" si="0"/>
        <v>0</v>
      </c>
      <c r="I20" s="35"/>
      <c r="J20" s="79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80"/>
    </row>
    <row r="22" spans="1:10" ht="21" customHeight="1" x14ac:dyDescent="0.3">
      <c r="A22" s="62">
        <v>4</v>
      </c>
      <c r="B22" s="56" t="s">
        <v>22</v>
      </c>
      <c r="C22" s="67">
        <v>0</v>
      </c>
      <c r="D22" s="62">
        <v>1</v>
      </c>
      <c r="E22" s="67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78" t="s">
        <v>23</v>
      </c>
    </row>
    <row r="23" spans="1:10" ht="21" customHeight="1" x14ac:dyDescent="0.3">
      <c r="A23" s="62"/>
      <c r="B23" s="56"/>
      <c r="C23" s="67"/>
      <c r="D23" s="62"/>
      <c r="E23" s="67"/>
      <c r="F23" s="28">
        <v>0</v>
      </c>
      <c r="G23" s="28">
        <v>0</v>
      </c>
      <c r="H23" s="28">
        <f t="shared" si="0"/>
        <v>0</v>
      </c>
      <c r="I23" s="35"/>
      <c r="J23" s="79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80"/>
    </row>
    <row r="25" spans="1:10" ht="21" customHeight="1" x14ac:dyDescent="0.3">
      <c r="A25" s="63">
        <v>5</v>
      </c>
      <c r="B25" s="57" t="s">
        <v>25</v>
      </c>
      <c r="C25" s="68">
        <v>0</v>
      </c>
      <c r="D25" s="63">
        <v>1</v>
      </c>
      <c r="E25" s="68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70" t="s">
        <v>26</v>
      </c>
    </row>
    <row r="26" spans="1:10" ht="21" customHeight="1" x14ac:dyDescent="0.3">
      <c r="A26" s="64"/>
      <c r="B26" s="58"/>
      <c r="C26" s="69"/>
      <c r="D26" s="64"/>
      <c r="E26" s="69"/>
      <c r="F26" s="28">
        <v>0</v>
      </c>
      <c r="G26" s="28">
        <v>0</v>
      </c>
      <c r="H26" s="28">
        <f t="shared" ref="H26" si="8">F26+G26</f>
        <v>0</v>
      </c>
      <c r="I26" s="35"/>
      <c r="J26" s="71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72"/>
    </row>
    <row r="28" spans="1:10" ht="21" customHeight="1" x14ac:dyDescent="0.3">
      <c r="A28" s="62">
        <v>6</v>
      </c>
      <c r="B28" s="56" t="s">
        <v>28</v>
      </c>
      <c r="C28" s="67">
        <v>0</v>
      </c>
      <c r="D28" s="62">
        <v>1</v>
      </c>
      <c r="E28" s="67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70" t="s">
        <v>29</v>
      </c>
    </row>
    <row r="29" spans="1:10" ht="21" customHeight="1" x14ac:dyDescent="0.3">
      <c r="A29" s="62"/>
      <c r="B29" s="56"/>
      <c r="C29" s="67"/>
      <c r="D29" s="62"/>
      <c r="E29" s="67"/>
      <c r="F29" s="28">
        <v>0</v>
      </c>
      <c r="G29" s="28">
        <v>0</v>
      </c>
      <c r="H29" s="28">
        <f t="shared" si="0"/>
        <v>0</v>
      </c>
      <c r="I29" s="35"/>
      <c r="J29" s="79"/>
    </row>
    <row r="30" spans="1:10" ht="21" customHeight="1" x14ac:dyDescent="0.3">
      <c r="A30" s="62"/>
      <c r="B30" s="56"/>
      <c r="C30" s="67"/>
      <c r="D30" s="62"/>
      <c r="E30" s="67"/>
      <c r="F30" s="28">
        <v>0</v>
      </c>
      <c r="G30" s="28">
        <v>0</v>
      </c>
      <c r="H30" s="28">
        <f t="shared" si="0"/>
        <v>0</v>
      </c>
      <c r="I30" s="35"/>
      <c r="J30" s="79"/>
    </row>
    <row r="31" spans="1:10" ht="21" customHeight="1" x14ac:dyDescent="0.3">
      <c r="A31" s="62"/>
      <c r="B31" s="56"/>
      <c r="C31" s="67"/>
      <c r="D31" s="62"/>
      <c r="E31" s="67"/>
      <c r="F31" s="28">
        <v>0</v>
      </c>
      <c r="G31" s="28">
        <v>0</v>
      </c>
      <c r="H31" s="28">
        <f t="shared" si="0"/>
        <v>0</v>
      </c>
      <c r="I31" s="35"/>
      <c r="J31" s="79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80"/>
    </row>
    <row r="33" spans="1:10" ht="21" customHeight="1" x14ac:dyDescent="0.3">
      <c r="A33" s="62">
        <v>7</v>
      </c>
      <c r="B33" s="56" t="s">
        <v>31</v>
      </c>
      <c r="C33" s="67">
        <v>0</v>
      </c>
      <c r="D33" s="62">
        <v>1</v>
      </c>
      <c r="E33" s="67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73"/>
    </row>
    <row r="34" spans="1:10" ht="21" customHeight="1" x14ac:dyDescent="0.3">
      <c r="A34" s="62"/>
      <c r="B34" s="56"/>
      <c r="C34" s="67"/>
      <c r="D34" s="62"/>
      <c r="E34" s="67"/>
      <c r="F34" s="28">
        <v>0</v>
      </c>
      <c r="G34" s="28">
        <v>0</v>
      </c>
      <c r="H34" s="28">
        <f t="shared" si="0"/>
        <v>0</v>
      </c>
      <c r="I34" s="35"/>
      <c r="J34" s="74"/>
    </row>
    <row r="35" spans="1:10" ht="21" customHeight="1" x14ac:dyDescent="0.3">
      <c r="A35" s="62"/>
      <c r="B35" s="56"/>
      <c r="C35" s="67"/>
      <c r="D35" s="62"/>
      <c r="E35" s="67"/>
      <c r="F35" s="28">
        <v>0</v>
      </c>
      <c r="G35" s="28">
        <v>0</v>
      </c>
      <c r="H35" s="28">
        <f t="shared" si="0"/>
        <v>0</v>
      </c>
      <c r="I35" s="35"/>
      <c r="J35" s="74"/>
    </row>
    <row r="36" spans="1:10" ht="21" customHeight="1" x14ac:dyDescent="0.3">
      <c r="A36" s="62"/>
      <c r="B36" s="56"/>
      <c r="C36" s="67"/>
      <c r="D36" s="62"/>
      <c r="E36" s="67"/>
      <c r="F36" s="28">
        <v>0</v>
      </c>
      <c r="G36" s="28">
        <v>0</v>
      </c>
      <c r="H36" s="28">
        <f t="shared" si="0"/>
        <v>0</v>
      </c>
      <c r="I36" s="35"/>
      <c r="J36" s="74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75"/>
    </row>
    <row r="38" spans="1:10" ht="21" customHeight="1" x14ac:dyDescent="0.3">
      <c r="A38" s="62">
        <v>8</v>
      </c>
      <c r="B38" s="56" t="s">
        <v>33</v>
      </c>
      <c r="C38" s="67">
        <v>0</v>
      </c>
      <c r="D38" s="62">
        <v>1</v>
      </c>
      <c r="E38" s="67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78" t="s">
        <v>34</v>
      </c>
    </row>
    <row r="39" spans="1:10" ht="21" customHeight="1" x14ac:dyDescent="0.3">
      <c r="A39" s="62"/>
      <c r="B39" s="56"/>
      <c r="C39" s="67"/>
      <c r="D39" s="62"/>
      <c r="E39" s="67"/>
      <c r="F39" s="28">
        <v>0</v>
      </c>
      <c r="G39" s="28">
        <v>0</v>
      </c>
      <c r="H39" s="28">
        <f t="shared" si="0"/>
        <v>0</v>
      </c>
      <c r="I39" s="35"/>
      <c r="J39" s="79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80"/>
    </row>
    <row r="41" spans="1:10" ht="21" customHeight="1" x14ac:dyDescent="0.3">
      <c r="A41" s="62">
        <v>9</v>
      </c>
      <c r="B41" s="56" t="s">
        <v>36</v>
      </c>
      <c r="C41" s="67">
        <v>0</v>
      </c>
      <c r="D41" s="62">
        <v>1</v>
      </c>
      <c r="E41" s="67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70" t="s">
        <v>37</v>
      </c>
    </row>
    <row r="42" spans="1:10" ht="21" customHeight="1" x14ac:dyDescent="0.3">
      <c r="A42" s="62"/>
      <c r="B42" s="56"/>
      <c r="C42" s="67"/>
      <c r="D42" s="62"/>
      <c r="E42" s="67"/>
      <c r="F42" s="28">
        <v>0</v>
      </c>
      <c r="G42" s="28">
        <v>0</v>
      </c>
      <c r="H42" s="28">
        <f t="shared" si="0"/>
        <v>0</v>
      </c>
      <c r="I42" s="35"/>
      <c r="J42" s="71"/>
    </row>
    <row r="43" spans="1:10" ht="21" customHeight="1" x14ac:dyDescent="0.3">
      <c r="A43" s="62"/>
      <c r="B43" s="56"/>
      <c r="C43" s="67"/>
      <c r="D43" s="62"/>
      <c r="E43" s="67"/>
      <c r="F43" s="28">
        <v>0</v>
      </c>
      <c r="G43" s="28">
        <v>0</v>
      </c>
      <c r="H43" s="28">
        <f t="shared" si="0"/>
        <v>0</v>
      </c>
      <c r="I43" s="35"/>
      <c r="J43" s="71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72"/>
    </row>
    <row r="45" spans="1:10" ht="13.5" x14ac:dyDescent="0.3">
      <c r="A45" s="63">
        <v>10</v>
      </c>
      <c r="B45" s="56" t="s">
        <v>39</v>
      </c>
      <c r="C45" s="67">
        <v>0</v>
      </c>
      <c r="D45" s="62">
        <v>1</v>
      </c>
      <c r="E45" s="67">
        <f t="shared" si="2"/>
        <v>0</v>
      </c>
      <c r="F45" s="28">
        <v>0</v>
      </c>
      <c r="G45" s="28">
        <v>0</v>
      </c>
      <c r="H45" s="28">
        <f>F45+G45</f>
        <v>0</v>
      </c>
      <c r="I45" s="40"/>
      <c r="J45" s="73"/>
    </row>
    <row r="46" spans="1:10" ht="21" customHeight="1" x14ac:dyDescent="0.3">
      <c r="A46" s="65"/>
      <c r="B46" s="56"/>
      <c r="C46" s="67"/>
      <c r="D46" s="62"/>
      <c r="E46" s="67"/>
      <c r="F46" s="28">
        <v>0</v>
      </c>
      <c r="G46" s="28">
        <v>0</v>
      </c>
      <c r="H46" s="28">
        <f t="shared" ref="H46:H51" si="19">F46+G46</f>
        <v>0</v>
      </c>
      <c r="I46" s="35"/>
      <c r="J46" s="74"/>
    </row>
    <row r="47" spans="1:10" ht="21" customHeight="1" x14ac:dyDescent="0.3">
      <c r="A47" s="65"/>
      <c r="B47" s="56"/>
      <c r="C47" s="67"/>
      <c r="D47" s="62"/>
      <c r="E47" s="67"/>
      <c r="F47" s="28">
        <v>0</v>
      </c>
      <c r="G47" s="28">
        <v>0</v>
      </c>
      <c r="H47" s="28">
        <f t="shared" si="19"/>
        <v>0</v>
      </c>
      <c r="I47" s="35"/>
      <c r="J47" s="74"/>
    </row>
    <row r="48" spans="1:10" ht="21" customHeight="1" x14ac:dyDescent="0.3">
      <c r="A48" s="65"/>
      <c r="B48" s="56"/>
      <c r="C48" s="67"/>
      <c r="D48" s="62"/>
      <c r="E48" s="67"/>
      <c r="F48" s="28">
        <v>0</v>
      </c>
      <c r="G48" s="28">
        <v>0</v>
      </c>
      <c r="H48" s="28">
        <f t="shared" si="19"/>
        <v>0</v>
      </c>
      <c r="I48" s="35"/>
      <c r="J48" s="74"/>
    </row>
    <row r="49" spans="1:10" ht="21" customHeight="1" x14ac:dyDescent="0.3">
      <c r="A49" s="65"/>
      <c r="B49" s="56"/>
      <c r="C49" s="67"/>
      <c r="D49" s="62"/>
      <c r="E49" s="67"/>
      <c r="F49" s="28">
        <v>0</v>
      </c>
      <c r="G49" s="28">
        <v>0</v>
      </c>
      <c r="H49" s="28">
        <f t="shared" si="19"/>
        <v>0</v>
      </c>
      <c r="I49" s="35"/>
      <c r="J49" s="74"/>
    </row>
    <row r="50" spans="1:10" ht="21" customHeight="1" x14ac:dyDescent="0.3">
      <c r="A50" s="65"/>
      <c r="B50" s="56"/>
      <c r="C50" s="67"/>
      <c r="D50" s="62"/>
      <c r="E50" s="67"/>
      <c r="F50" s="28">
        <v>0</v>
      </c>
      <c r="G50" s="28">
        <v>0</v>
      </c>
      <c r="H50" s="28">
        <f t="shared" si="19"/>
        <v>0</v>
      </c>
      <c r="I50" s="35"/>
      <c r="J50" s="74"/>
    </row>
    <row r="51" spans="1:10" ht="21" customHeight="1" x14ac:dyDescent="0.3">
      <c r="A51" s="64"/>
      <c r="B51" s="56"/>
      <c r="C51" s="67"/>
      <c r="D51" s="62"/>
      <c r="E51" s="67"/>
      <c r="F51" s="28">
        <v>0</v>
      </c>
      <c r="G51" s="28">
        <v>0</v>
      </c>
      <c r="H51" s="28">
        <f t="shared" si="19"/>
        <v>0</v>
      </c>
      <c r="I51" s="35"/>
      <c r="J51" s="74"/>
    </row>
    <row r="52" spans="1:10" s="23" customFormat="1" ht="21" customHeight="1" x14ac:dyDescent="0.3">
      <c r="A52" s="29"/>
      <c r="B52" s="30" t="s">
        <v>40</v>
      </c>
      <c r="C52" s="43">
        <f>SUM(C45)</f>
        <v>0</v>
      </c>
      <c r="D52" s="43">
        <f t="shared" ref="D52:E52" si="20">SUM(D45)</f>
        <v>1</v>
      </c>
      <c r="E52" s="43">
        <f t="shared" si="20"/>
        <v>0</v>
      </c>
      <c r="F52" s="31">
        <f>SUM(F45:F51)</f>
        <v>0</v>
      </c>
      <c r="G52" s="31">
        <f t="shared" ref="G52:H52" si="21">SUM(G45:G51)</f>
        <v>0</v>
      </c>
      <c r="H52" s="31">
        <f t="shared" si="21"/>
        <v>0</v>
      </c>
      <c r="I52" s="36"/>
      <c r="J52" s="75"/>
    </row>
    <row r="53" spans="1:10" ht="21" customHeight="1" x14ac:dyDescent="0.3">
      <c r="A53" s="29"/>
      <c r="B53" s="30" t="s">
        <v>41</v>
      </c>
      <c r="C53" s="43">
        <f>SUM(C52,C44,C40,C37,C32,C27,C24,C21,C16,C13)</f>
        <v>0</v>
      </c>
      <c r="D53" s="43">
        <f t="shared" ref="D53:H53" si="22">SUM(D52,D44,D40,D37,D32,D27,D24,D21,D16,D13)</f>
        <v>9</v>
      </c>
      <c r="E53" s="43">
        <f t="shared" si="22"/>
        <v>0</v>
      </c>
      <c r="F53" s="31">
        <f t="shared" si="22"/>
        <v>0</v>
      </c>
      <c r="G53" s="31">
        <f t="shared" si="22"/>
        <v>0</v>
      </c>
      <c r="H53" s="31">
        <f t="shared" si="22"/>
        <v>0</v>
      </c>
      <c r="I53" s="36"/>
      <c r="J53" s="37"/>
    </row>
    <row r="57" spans="1:10" ht="21" customHeight="1" x14ac:dyDescent="0.3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38" t="s">
        <v>46</v>
      </c>
    </row>
    <row r="58" spans="1:10" ht="21" customHeight="1" x14ac:dyDescent="0.3">
      <c r="A58" s="59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39">
        <f>A58-C58</f>
        <v>0</v>
      </c>
    </row>
    <row r="60" spans="1:10" ht="21" customHeight="1" x14ac:dyDescent="0.3">
      <c r="A60" s="32" t="s">
        <v>47</v>
      </c>
      <c r="B60" s="23"/>
      <c r="C60" s="33" t="s">
        <v>48</v>
      </c>
      <c r="D60" s="32"/>
      <c r="E60" s="32" t="s">
        <v>49</v>
      </c>
      <c r="F60" s="32"/>
      <c r="G60" s="32" t="s">
        <v>50</v>
      </c>
      <c r="H60" s="32"/>
      <c r="I60" s="2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0"/>
  <sheetViews>
    <sheetView tabSelected="1" topLeftCell="A18" workbookViewId="0">
      <selection activeCell="A32" sqref="A32:XFD3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81" t="s">
        <v>53</v>
      </c>
      <c r="G5" s="81"/>
      <c r="H5" s="5" t="s">
        <v>54</v>
      </c>
      <c r="I5" s="4"/>
      <c r="J5" s="81" t="s">
        <v>55</v>
      </c>
      <c r="K5" s="82"/>
    </row>
    <row r="6" spans="2:11" ht="20.100000000000001" customHeight="1" x14ac:dyDescent="0.3">
      <c r="B6" s="6"/>
      <c r="C6" s="7"/>
      <c r="D6" s="8" t="s">
        <v>56</v>
      </c>
      <c r="E6" s="8"/>
      <c r="F6" s="83" t="s">
        <v>57</v>
      </c>
      <c r="G6" s="83"/>
      <c r="H6" s="8" t="s">
        <v>58</v>
      </c>
      <c r="I6" s="7"/>
      <c r="J6" s="83" t="s">
        <v>59</v>
      </c>
      <c r="K6" s="84"/>
    </row>
    <row r="7" spans="2:11" ht="20.100000000000001" customHeight="1" x14ac:dyDescent="0.3">
      <c r="B7" s="6"/>
      <c r="C7" s="7"/>
      <c r="D7" s="8" t="s">
        <v>60</v>
      </c>
      <c r="E7" s="8"/>
      <c r="F7" s="85" t="s">
        <v>82</v>
      </c>
      <c r="G7" s="83"/>
      <c r="H7" s="8" t="s">
        <v>61</v>
      </c>
      <c r="I7" s="7"/>
      <c r="J7" s="83">
        <v>9.23</v>
      </c>
      <c r="K7" s="8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86"/>
      <c r="K8" s="87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1</v>
      </c>
      <c r="C10" s="89"/>
      <c r="D10" s="13" t="s">
        <v>63</v>
      </c>
      <c r="E10" s="88" t="s">
        <v>64</v>
      </c>
      <c r="F10" s="89"/>
      <c r="G10" s="15" t="s">
        <v>65</v>
      </c>
      <c r="H10" s="14" t="s">
        <v>66</v>
      </c>
      <c r="I10" s="88" t="s">
        <v>67</v>
      </c>
      <c r="J10" s="89"/>
      <c r="K10" s="15" t="s">
        <v>68</v>
      </c>
    </row>
    <row r="11" spans="2:11" ht="20.100000000000001" customHeight="1" x14ac:dyDescent="0.3">
      <c r="B11" s="90">
        <v>1</v>
      </c>
      <c r="C11" s="91"/>
      <c r="D11" s="106" t="s">
        <v>69</v>
      </c>
      <c r="E11" s="90" t="s">
        <v>70</v>
      </c>
      <c r="F11" s="91"/>
      <c r="G11" s="16">
        <v>0</v>
      </c>
      <c r="H11" s="16"/>
      <c r="I11" s="92"/>
      <c r="J11" s="93"/>
      <c r="K11" s="19" t="s">
        <v>71</v>
      </c>
    </row>
    <row r="12" spans="2:11" ht="23" customHeight="1" x14ac:dyDescent="0.3">
      <c r="B12" s="90">
        <v>2</v>
      </c>
      <c r="C12" s="91"/>
      <c r="D12" s="107"/>
      <c r="E12" s="94" t="s">
        <v>72</v>
      </c>
      <c r="F12" s="95"/>
      <c r="G12" s="16">
        <v>53</v>
      </c>
      <c r="H12" s="16">
        <v>53</v>
      </c>
      <c r="I12" s="92"/>
      <c r="J12" s="93"/>
      <c r="K12" s="19" t="s">
        <v>86</v>
      </c>
    </row>
    <row r="13" spans="2:11" ht="23" customHeight="1" x14ac:dyDescent="0.3">
      <c r="B13" s="48"/>
      <c r="C13" s="49"/>
      <c r="D13" s="107"/>
      <c r="E13" s="96"/>
      <c r="F13" s="97"/>
      <c r="G13" s="16">
        <v>164</v>
      </c>
      <c r="H13" s="16">
        <v>164</v>
      </c>
      <c r="I13" s="46"/>
      <c r="J13" s="47"/>
      <c r="K13" s="19" t="s">
        <v>87</v>
      </c>
    </row>
    <row r="14" spans="2:11" ht="23" customHeight="1" x14ac:dyDescent="0.3">
      <c r="B14" s="48"/>
      <c r="C14" s="49"/>
      <c r="D14" s="107"/>
      <c r="E14" s="96"/>
      <c r="F14" s="97"/>
      <c r="G14" s="16">
        <v>11</v>
      </c>
      <c r="H14" s="16">
        <v>11</v>
      </c>
      <c r="I14" s="46"/>
      <c r="J14" s="47"/>
      <c r="K14" s="19" t="s">
        <v>90</v>
      </c>
    </row>
    <row r="15" spans="2:11" ht="23" customHeight="1" x14ac:dyDescent="0.3">
      <c r="B15" s="48"/>
      <c r="C15" s="49"/>
      <c r="D15" s="107"/>
      <c r="E15" s="96"/>
      <c r="F15" s="97"/>
      <c r="G15" s="16">
        <v>148</v>
      </c>
      <c r="H15" s="16">
        <v>148</v>
      </c>
      <c r="I15" s="46"/>
      <c r="J15" s="47"/>
      <c r="K15" s="19" t="s">
        <v>88</v>
      </c>
    </row>
    <row r="16" spans="2:11" ht="23" customHeight="1" x14ac:dyDescent="0.3">
      <c r="B16" s="48"/>
      <c r="C16" s="49"/>
      <c r="D16" s="107"/>
      <c r="E16" s="96"/>
      <c r="F16" s="97"/>
      <c r="G16" s="16">
        <v>60.27</v>
      </c>
      <c r="H16" s="16">
        <v>60.27</v>
      </c>
      <c r="I16" s="46"/>
      <c r="J16" s="47"/>
      <c r="K16" s="19" t="s">
        <v>89</v>
      </c>
    </row>
    <row r="17" spans="2:11" ht="23" customHeight="1" x14ac:dyDescent="0.3">
      <c r="B17" s="48"/>
      <c r="C17" s="49"/>
      <c r="D17" s="107"/>
      <c r="E17" s="98"/>
      <c r="F17" s="99"/>
      <c r="G17" s="16">
        <v>92.6</v>
      </c>
      <c r="H17" s="16">
        <v>92.6</v>
      </c>
      <c r="I17" s="46"/>
      <c r="J17" s="47"/>
      <c r="K17" s="19" t="s">
        <v>91</v>
      </c>
    </row>
    <row r="18" spans="2:11" ht="20.100000000000001" customHeight="1" x14ac:dyDescent="0.3">
      <c r="B18" s="90">
        <v>3</v>
      </c>
      <c r="C18" s="91"/>
      <c r="D18" s="107"/>
      <c r="E18" s="90" t="s">
        <v>73</v>
      </c>
      <c r="F18" s="91"/>
      <c r="G18" s="16">
        <v>508</v>
      </c>
      <c r="H18" s="16">
        <v>508</v>
      </c>
      <c r="I18" s="92"/>
      <c r="J18" s="93"/>
      <c r="K18" s="19" t="s">
        <v>83</v>
      </c>
    </row>
    <row r="19" spans="2:11" ht="20.100000000000001" customHeight="1" x14ac:dyDescent="0.3">
      <c r="B19" s="90">
        <v>4</v>
      </c>
      <c r="C19" s="91"/>
      <c r="D19" s="107"/>
      <c r="E19" s="94" t="s">
        <v>74</v>
      </c>
      <c r="F19" s="95"/>
      <c r="G19" s="16">
        <v>460</v>
      </c>
      <c r="H19" s="16">
        <v>460</v>
      </c>
      <c r="I19" s="92"/>
      <c r="J19" s="93"/>
      <c r="K19" s="19" t="s">
        <v>85</v>
      </c>
    </row>
    <row r="20" spans="2:11" ht="20.100000000000001" customHeight="1" x14ac:dyDescent="0.3">
      <c r="B20" s="48"/>
      <c r="C20" s="49"/>
      <c r="D20" s="45"/>
      <c r="E20" s="96"/>
      <c r="F20" s="97"/>
      <c r="G20" s="16">
        <v>21</v>
      </c>
      <c r="H20" s="16">
        <v>21</v>
      </c>
      <c r="I20" s="46"/>
      <c r="J20" s="47"/>
      <c r="K20" s="19" t="s">
        <v>85</v>
      </c>
    </row>
    <row r="21" spans="2:11" ht="20.100000000000001" customHeight="1" x14ac:dyDescent="0.3">
      <c r="B21" s="48"/>
      <c r="C21" s="49"/>
      <c r="D21" s="45"/>
      <c r="E21" s="98"/>
      <c r="F21" s="99"/>
      <c r="G21" s="16">
        <v>169.65</v>
      </c>
      <c r="H21" s="16">
        <v>169.65</v>
      </c>
      <c r="I21" s="46"/>
      <c r="J21" s="47"/>
      <c r="K21" s="19" t="s">
        <v>84</v>
      </c>
    </row>
    <row r="22" spans="2:11" ht="20.100000000000001" customHeight="1" x14ac:dyDescent="0.3">
      <c r="B22" s="90">
        <v>5</v>
      </c>
      <c r="C22" s="91"/>
      <c r="D22" s="106" t="s">
        <v>39</v>
      </c>
      <c r="E22" s="100" t="s">
        <v>75</v>
      </c>
      <c r="F22" s="100"/>
      <c r="G22" s="16">
        <v>71</v>
      </c>
      <c r="H22" s="16">
        <v>71</v>
      </c>
      <c r="I22" s="92"/>
      <c r="J22" s="93"/>
      <c r="K22" s="19"/>
    </row>
    <row r="23" spans="2:11" ht="20.100000000000001" customHeight="1" x14ac:dyDescent="0.3">
      <c r="B23" s="90">
        <v>6</v>
      </c>
      <c r="C23" s="91"/>
      <c r="D23" s="107"/>
      <c r="E23" s="100"/>
      <c r="F23" s="100"/>
      <c r="G23" s="16">
        <v>0</v>
      </c>
      <c r="H23" s="16"/>
      <c r="I23" s="92"/>
      <c r="J23" s="93"/>
      <c r="K23" s="19"/>
    </row>
    <row r="24" spans="2:11" ht="20.100000000000001" customHeight="1" x14ac:dyDescent="0.3">
      <c r="B24" s="90">
        <v>7</v>
      </c>
      <c r="C24" s="91"/>
      <c r="D24" s="108"/>
      <c r="E24" s="100"/>
      <c r="F24" s="100"/>
      <c r="G24" s="16">
        <v>0</v>
      </c>
      <c r="H24" s="16"/>
      <c r="I24" s="92"/>
      <c r="J24" s="93"/>
      <c r="K24" s="19"/>
    </row>
    <row r="25" spans="2:11" ht="20.100000000000001" customHeight="1" x14ac:dyDescent="0.3">
      <c r="B25" s="88" t="s">
        <v>41</v>
      </c>
      <c r="C25" s="101"/>
      <c r="D25" s="101"/>
      <c r="E25" s="101"/>
      <c r="F25" s="89"/>
      <c r="G25" s="17">
        <f>SUM(G11:G24)</f>
        <v>1758.52</v>
      </c>
      <c r="H25" s="17">
        <f>SUM(H11:H24)</f>
        <v>1758.52</v>
      </c>
      <c r="I25" s="102">
        <f>SUM(I11:J24)</f>
        <v>0</v>
      </c>
      <c r="J25" s="103"/>
      <c r="K25" s="20"/>
    </row>
    <row r="26" spans="2:11" ht="20.100000000000001" customHeight="1" x14ac:dyDescent="0.3">
      <c r="B26" s="7"/>
      <c r="C26" s="7"/>
      <c r="D26" s="7"/>
      <c r="E26" s="7"/>
      <c r="F26" s="7"/>
      <c r="G26" s="7"/>
      <c r="H26" s="7"/>
      <c r="I26" s="7"/>
      <c r="J26" s="21"/>
      <c r="K26" s="7"/>
    </row>
    <row r="27" spans="2:11" ht="20.100000000000001" customHeight="1" x14ac:dyDescent="0.3">
      <c r="B27" s="104" t="s">
        <v>66</v>
      </c>
      <c r="C27" s="104"/>
      <c r="D27" s="104"/>
      <c r="E27" s="104"/>
      <c r="F27" s="104"/>
      <c r="G27" s="104" t="s">
        <v>76</v>
      </c>
      <c r="H27" s="104"/>
      <c r="I27" s="104"/>
      <c r="J27" s="104"/>
      <c r="K27" s="15" t="s">
        <v>77</v>
      </c>
    </row>
    <row r="28" spans="2:11" ht="20.100000000000001" customHeight="1" x14ac:dyDescent="0.3">
      <c r="B28" s="105">
        <f>H25</f>
        <v>1758.52</v>
      </c>
      <c r="C28" s="105"/>
      <c r="D28" s="105"/>
      <c r="E28" s="105"/>
      <c r="F28" s="105"/>
      <c r="G28" s="105">
        <f>I25</f>
        <v>0</v>
      </c>
      <c r="H28" s="105"/>
      <c r="I28" s="105"/>
      <c r="J28" s="105"/>
      <c r="K28" s="22">
        <f>SUM(B28:J28)</f>
        <v>1758.52</v>
      </c>
    </row>
    <row r="29" spans="2:11" ht="20.100000000000001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20.100000000000001" customHeight="1" x14ac:dyDescent="0.3">
      <c r="B30" s="7" t="s">
        <v>78</v>
      </c>
      <c r="C30" s="7"/>
      <c r="D30" s="7"/>
      <c r="E30" s="7"/>
      <c r="F30" s="7" t="s">
        <v>48</v>
      </c>
      <c r="G30" s="7" t="s">
        <v>79</v>
      </c>
      <c r="H30" s="7"/>
      <c r="I30" s="7"/>
      <c r="J30" s="7" t="s">
        <v>50</v>
      </c>
      <c r="K30" s="7"/>
    </row>
  </sheetData>
  <mergeCells count="40">
    <mergeCell ref="D11:D19"/>
    <mergeCell ref="D22:D24"/>
    <mergeCell ref="B27:F27"/>
    <mergeCell ref="G27:J27"/>
    <mergeCell ref="B28:F28"/>
    <mergeCell ref="G28:J28"/>
    <mergeCell ref="B24:C24"/>
    <mergeCell ref="E24:F24"/>
    <mergeCell ref="I24:J24"/>
    <mergeCell ref="B25:F25"/>
    <mergeCell ref="I25:J25"/>
    <mergeCell ref="B22:C22"/>
    <mergeCell ref="E22:F22"/>
    <mergeCell ref="I22:J22"/>
    <mergeCell ref="B23:C23"/>
    <mergeCell ref="E23:F23"/>
    <mergeCell ref="I23:J23"/>
    <mergeCell ref="B18:C18"/>
    <mergeCell ref="E18:F18"/>
    <mergeCell ref="I18:J18"/>
    <mergeCell ref="B19:C19"/>
    <mergeCell ref="I19:J19"/>
    <mergeCell ref="E19:F21"/>
    <mergeCell ref="B11:C11"/>
    <mergeCell ref="E11:F11"/>
    <mergeCell ref="I11:J11"/>
    <mergeCell ref="B12:C12"/>
    <mergeCell ref="I12:J12"/>
    <mergeCell ref="E12:F1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2021-12-08T10:11:55Z</cp:lastPrinted>
  <dcterms:created xsi:type="dcterms:W3CDTF">2014-04-15T08:52:00Z</dcterms:created>
  <dcterms:modified xsi:type="dcterms:W3CDTF">2022-11-14T07:11:32Z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