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<sst xmlns="http://schemas.openxmlformats.org/spreadsheetml/2006/main" count="54" uniqueCount="54">
  <si>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</si>
  <si>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 HMEA-240913-DJH857</t>
  </si>
  <si>
    <t>会议日期：2024.9.13-9.14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</si>
  <si>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</si>
  <si>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</si>
  <si>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</si>
  <si>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</si>
  <si>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</si>
  <si>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</si>
  <si>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</si>
  <si>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</si>
  <si>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</si>
  <si>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</si>
  <si>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</si>
  <si>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</si>
  <si>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</si>
  <si>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</si>
  <si>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</si>
  <si>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</si>
  <si>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</si>
  <si>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</si>
  <si>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</si>
  <si>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嘉宾加油费报销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</si>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</sst>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48"/>
  <sheetViews>
    <sheetView tabSelected="1" workbookViewId="0">
      <selection activeCell="I21" sqref="I21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2000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2000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20">
        <v>3</v>
      </c>
      <c r="B14" s="21" t="s">
        <v>21</v>
      </c>
      <c r="C14" s="22">
        <v>5000</v>
      </c>
      <c r="D14" s="20">
        <v>0</v>
      </c>
      <c r="E14" s="22">
        <v>0</v>
      </c>
      <c r="F14" s="15">
        <v>3415.8</v>
      </c>
      <c r="G14" s="15">
        <v>0</v>
      </c>
      <c r="H14" s="15">
        <v>3415.8</v>
      </c>
      <c r="I14" s="40" t="s">
        <v>22</v>
      </c>
      <c r="J14" s="46" t="s">
        <v>23</v>
      </c>
    </row>
    <row r="15" s="1" customFormat="1" customHeight="1" spans="1:10">
      <c r="A15" s="17"/>
      <c r="B15" s="18" t="s">
        <v>24</v>
      </c>
      <c r="C15" s="19">
        <f>SUM(C14)</f>
        <v>5000</v>
      </c>
      <c r="D15" s="19">
        <f>SUM(D14)</f>
        <v>0</v>
      </c>
      <c r="E15" s="19">
        <f>SUM(E14)</f>
        <v>0</v>
      </c>
      <c r="F15" s="19">
        <f>SUM(F14:F14)</f>
        <v>3415.8</v>
      </c>
      <c r="G15" s="19">
        <f>SUM(G14)</f>
        <v>0</v>
      </c>
      <c r="H15" s="19">
        <f>SUM(H14)</f>
        <v>3415.8</v>
      </c>
      <c r="I15" s="44"/>
      <c r="J15" s="47"/>
    </row>
    <row r="16" customHeight="1" spans="1:10">
      <c r="A16" s="20">
        <v>4</v>
      </c>
      <c r="B16" s="21" t="s">
        <v>25</v>
      </c>
      <c r="C16" s="22">
        <v>5000</v>
      </c>
      <c r="D16" s="20">
        <v>0</v>
      </c>
      <c r="E16" s="22">
        <v>0</v>
      </c>
      <c r="F16" s="26">
        <v>0</v>
      </c>
      <c r="G16" s="15">
        <v>0</v>
      </c>
      <c r="H16" s="26">
        <v>0</v>
      </c>
      <c r="I16" s="40"/>
      <c r="J16" s="46" t="s">
        <v>26</v>
      </c>
    </row>
    <row r="17" customHeight="1" spans="1:10">
      <c r="A17" s="27"/>
      <c r="B17" s="28"/>
      <c r="C17" s="29"/>
      <c r="D17" s="27"/>
      <c r="E17" s="29"/>
      <c r="F17" s="26">
        <v>0</v>
      </c>
      <c r="G17" s="15">
        <v>0</v>
      </c>
      <c r="H17" s="26">
        <v>0</v>
      </c>
      <c r="I17" s="40"/>
      <c r="J17" s="48"/>
    </row>
    <row r="18" customHeight="1" spans="1:10">
      <c r="A18" s="27"/>
      <c r="B18" s="28"/>
      <c r="C18" s="29"/>
      <c r="D18" s="27"/>
      <c r="E18" s="29"/>
      <c r="F18" s="26">
        <v>0</v>
      </c>
      <c r="G18" s="15">
        <v>0</v>
      </c>
      <c r="H18" s="26">
        <v>0</v>
      </c>
      <c r="I18" s="40"/>
      <c r="J18" s="48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40"/>
      <c r="J19" s="48"/>
    </row>
    <row r="20" s="1" customFormat="1" customHeight="1" spans="1:10">
      <c r="A20" s="17"/>
      <c r="B20" s="18" t="s">
        <v>27</v>
      </c>
      <c r="C20" s="19">
        <f>SUM(C16)</f>
        <v>5000</v>
      </c>
      <c r="D20" s="19">
        <f t="shared" ref="D20:E20" si="1">SUM(D16)</f>
        <v>0</v>
      </c>
      <c r="E20" s="19">
        <f t="shared" si="1"/>
        <v>0</v>
      </c>
      <c r="F20" s="19">
        <f>SUM(F16:F19)</f>
        <v>0</v>
      </c>
      <c r="G20" s="19">
        <f>SUM(G16:G19)</f>
        <v>0</v>
      </c>
      <c r="H20" s="19">
        <f>SUM(H16:H19)</f>
        <v>0</v>
      </c>
      <c r="I20" s="44"/>
      <c r="J20" s="47"/>
    </row>
    <row r="21" customHeight="1" spans="1:10">
      <c r="A21" s="20">
        <v>5</v>
      </c>
      <c r="B21" s="21" t="s">
        <v>28</v>
      </c>
      <c r="C21" s="22">
        <v>5000</v>
      </c>
      <c r="D21" s="20">
        <v>0</v>
      </c>
      <c r="E21" s="22">
        <f>C21*D21</f>
        <v>0</v>
      </c>
      <c r="F21" s="15">
        <v>0</v>
      </c>
      <c r="G21" s="15">
        <v>0</v>
      </c>
      <c r="H21" s="15">
        <v>0</v>
      </c>
      <c r="I21" s="40"/>
      <c r="J21" s="41" t="s">
        <v>29</v>
      </c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v>0</v>
      </c>
      <c r="I22" s="40"/>
      <c r="J22" s="43"/>
    </row>
    <row r="23" customFormat="1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v>0</v>
      </c>
      <c r="I23" s="40"/>
      <c r="J23" s="43"/>
    </row>
    <row r="24" customFormat="1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v>0</v>
      </c>
      <c r="I24" s="42"/>
      <c r="J24" s="43"/>
    </row>
    <row r="25" s="1" customFormat="1" customHeight="1" spans="1:10">
      <c r="A25" s="17"/>
      <c r="B25" s="18" t="s">
        <v>30</v>
      </c>
      <c r="C25" s="19">
        <f>SUM(C21)</f>
        <v>5000</v>
      </c>
      <c r="D25" s="19">
        <f>SUM(D21)</f>
        <v>0</v>
      </c>
      <c r="E25" s="19">
        <f>SUM(E21)</f>
        <v>0</v>
      </c>
      <c r="F25" s="19">
        <f>SUM(F21:F24)</f>
        <v>0</v>
      </c>
      <c r="G25" s="19">
        <f>SUM(G21:G24)</f>
        <v>0</v>
      </c>
      <c r="H25" s="19">
        <f>SUM(H21:H24)</f>
        <v>0</v>
      </c>
      <c r="I25" s="44"/>
      <c r="J25" s="45"/>
    </row>
    <row r="26" customHeight="1" spans="1:10">
      <c r="A26" s="20">
        <v>6</v>
      </c>
      <c r="B26" s="21" t="s">
        <v>31</v>
      </c>
      <c r="C26" s="22">
        <v>0</v>
      </c>
      <c r="D26" s="20">
        <v>0</v>
      </c>
      <c r="E26" s="22">
        <f>C26*D26</f>
        <v>0</v>
      </c>
      <c r="F26" s="15">
        <v>0</v>
      </c>
      <c r="G26" s="15">
        <v>0</v>
      </c>
      <c r="H26" s="15">
        <f>F26+G26</f>
        <v>0</v>
      </c>
      <c r="I26" s="42"/>
      <c r="J26" s="41"/>
    </row>
    <row r="27" s="1" customFormat="1" customHeight="1" spans="1:10">
      <c r="A27" s="30"/>
      <c r="B27" s="28"/>
      <c r="C27" s="29"/>
      <c r="D27" s="27"/>
      <c r="E27" s="29"/>
      <c r="F27" s="15">
        <v>0</v>
      </c>
      <c r="G27" s="15">
        <v>0</v>
      </c>
      <c r="H27" s="15">
        <v>0</v>
      </c>
      <c r="I27" s="42"/>
      <c r="J27" s="48"/>
    </row>
    <row r="28" s="1" customFormat="1" customHeight="1" spans="1:10">
      <c r="A28" s="30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42"/>
      <c r="J28" s="48"/>
    </row>
    <row r="29" s="1" customFormat="1" customHeight="1" spans="1:10">
      <c r="A29" s="31"/>
      <c r="B29" s="24"/>
      <c r="C29" s="25"/>
      <c r="D29" s="23"/>
      <c r="E29" s="25"/>
      <c r="F29" s="15">
        <v>0</v>
      </c>
      <c r="G29" s="15">
        <v>0</v>
      </c>
      <c r="H29" s="15">
        <f>F29+G29</f>
        <v>0</v>
      </c>
      <c r="I29" s="42"/>
      <c r="J29" s="48"/>
    </row>
    <row r="30" s="1" customFormat="1" customHeight="1" spans="1:10">
      <c r="A30" s="17"/>
      <c r="B30" s="18" t="s">
        <v>32</v>
      </c>
      <c r="C30" s="19">
        <f>SUM(C26)</f>
        <v>0</v>
      </c>
      <c r="D30" s="19">
        <f t="shared" ref="D30:E30" si="2">SUM(D26)</f>
        <v>0</v>
      </c>
      <c r="E30" s="19">
        <f t="shared" si="2"/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4"/>
      <c r="J30" s="47"/>
    </row>
    <row r="31" customHeight="1" spans="1:10">
      <c r="A31" s="13">
        <v>7</v>
      </c>
      <c r="B31" s="14" t="s">
        <v>33</v>
      </c>
      <c r="C31" s="15">
        <v>0</v>
      </c>
      <c r="D31" s="16">
        <v>0</v>
      </c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0"/>
      <c r="J31" s="49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0"/>
      <c r="J32" s="50"/>
    </row>
    <row r="33" s="1" customFormat="1" customHeight="1" spans="1:10">
      <c r="A33" s="17"/>
      <c r="B33" s="18" t="s">
        <v>34</v>
      </c>
      <c r="C33" s="19">
        <f>SUM(C31)</f>
        <v>0</v>
      </c>
      <c r="D33" s="19">
        <f t="shared" ref="D33:E33" si="3">SUM(D31)</f>
        <v>0</v>
      </c>
      <c r="E33" s="19">
        <f t="shared" si="3"/>
        <v>0</v>
      </c>
      <c r="F33" s="19">
        <f>SUM(F31:F32)</f>
        <v>0</v>
      </c>
      <c r="G33" s="19">
        <f>SUM(G31:G32)</f>
        <v>0</v>
      </c>
      <c r="H33" s="19">
        <f>SUM(H31:H32)</f>
        <v>0</v>
      </c>
      <c r="I33" s="44"/>
      <c r="J33" s="51"/>
    </row>
    <row r="34" customHeight="1" spans="1:10">
      <c r="A34" s="13">
        <v>8</v>
      </c>
      <c r="B34" s="14" t="s">
        <v>35</v>
      </c>
      <c r="C34" s="15">
        <v>0</v>
      </c>
      <c r="D34" s="16">
        <v>0</v>
      </c>
      <c r="E34" s="15">
        <f>C34*D34</f>
        <v>0</v>
      </c>
      <c r="F34" s="15">
        <v>0</v>
      </c>
      <c r="G34" s="15">
        <v>0</v>
      </c>
      <c r="H34" s="15">
        <f>F34+G34</f>
        <v>0</v>
      </c>
      <c r="I34" s="40"/>
      <c r="J34" s="46" t="s">
        <v>36</v>
      </c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0"/>
      <c r="J35" s="48"/>
    </row>
    <row r="36" s="1" customFormat="1" customHeight="1" spans="1:10">
      <c r="A36" s="17"/>
      <c r="B36" s="18" t="s">
        <v>37</v>
      </c>
      <c r="C36" s="19">
        <f>SUM(C34)</f>
        <v>0</v>
      </c>
      <c r="D36" s="19">
        <f t="shared" ref="D36:E36" si="4">SUM(D34)</f>
        <v>0</v>
      </c>
      <c r="E36" s="19">
        <f t="shared" si="4"/>
        <v>0</v>
      </c>
      <c r="F36" s="19">
        <f>SUM(F34:F35)</f>
        <v>0</v>
      </c>
      <c r="G36" s="19">
        <f t="shared" ref="G36:H36" si="5">SUM(G34:G35)</f>
        <v>0</v>
      </c>
      <c r="H36" s="19">
        <f t="shared" si="5"/>
        <v>0</v>
      </c>
      <c r="I36" s="44"/>
      <c r="J36" s="47"/>
    </row>
    <row r="37" customHeight="1" spans="1:10">
      <c r="A37" s="13">
        <v>9</v>
      </c>
      <c r="B37" s="14" t="s">
        <v>38</v>
      </c>
      <c r="C37" s="15">
        <v>0</v>
      </c>
      <c r="D37" s="16">
        <v>0</v>
      </c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0"/>
      <c r="J37" s="41" t="s">
        <v>39</v>
      </c>
    </row>
    <row r="38" s="1" customFormat="1" customHeight="1" spans="1:10">
      <c r="A38" s="17"/>
      <c r="B38" s="18" t="s">
        <v>40</v>
      </c>
      <c r="C38" s="19">
        <f>SUM(C37)</f>
        <v>0</v>
      </c>
      <c r="D38" s="19">
        <f t="shared" ref="D38:E38" si="6">SUM(D37)</f>
        <v>0</v>
      </c>
      <c r="E38" s="19">
        <f t="shared" si="6"/>
        <v>0</v>
      </c>
      <c r="F38" s="19">
        <f>SUM(F37:F37)</f>
        <v>0</v>
      </c>
      <c r="G38" s="19">
        <f>SUM(G37:G37)</f>
        <v>0</v>
      </c>
      <c r="H38" s="19">
        <f>SUM(H37:H37)</f>
        <v>0</v>
      </c>
      <c r="I38" s="44"/>
      <c r="J38" s="45"/>
    </row>
    <row r="39" customHeight="1" spans="1:10">
      <c r="A39" s="20">
        <v>10</v>
      </c>
      <c r="B39" s="14" t="s">
        <v>41</v>
      </c>
      <c r="C39" s="15">
        <v>3000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2"/>
      <c r="J39" s="49"/>
    </row>
    <row r="40" s="1" customFormat="1" customHeight="1" spans="1:10">
      <c r="A40" s="17"/>
      <c r="B40" s="18" t="s">
        <v>42</v>
      </c>
      <c r="C40" s="19">
        <f>SUM(C39)</f>
        <v>3000</v>
      </c>
      <c r="D40" s="19">
        <f t="shared" ref="D40:E40" si="7">SUM(D39)</f>
        <v>0</v>
      </c>
      <c r="E40" s="19">
        <f t="shared" si="7"/>
        <v>0</v>
      </c>
      <c r="F40" s="19">
        <f>SUM(F39:F39)</f>
        <v>0</v>
      </c>
      <c r="G40" s="19">
        <f>SUM(G39:G39)</f>
        <v>0</v>
      </c>
      <c r="H40" s="19">
        <f>SUM(H39:H39)</f>
        <v>0</v>
      </c>
      <c r="I40" s="44"/>
      <c r="J40" s="51"/>
    </row>
    <row r="41" customHeight="1" spans="1:10">
      <c r="A41" s="17"/>
      <c r="B41" s="18" t="s">
        <v>43</v>
      </c>
      <c r="C41" s="19">
        <f t="shared" ref="C41:H41" si="8">SUM(C40,C38,C36,C33,C30,C25,C20,C15,C13,C10)</f>
        <v>20000</v>
      </c>
      <c r="D41" s="19">
        <f t="shared" si="8"/>
        <v>0</v>
      </c>
      <c r="E41" s="19">
        <f t="shared" si="8"/>
        <v>0</v>
      </c>
      <c r="F41" s="19">
        <f t="shared" si="8"/>
        <v>3415.8</v>
      </c>
      <c r="G41" s="19">
        <f t="shared" si="8"/>
        <v>0</v>
      </c>
      <c r="H41" s="19">
        <f t="shared" si="8"/>
        <v>3415.8</v>
      </c>
      <c r="I41" s="44"/>
      <c r="J41" s="52"/>
    </row>
    <row r="45" customHeight="1" spans="1:9">
      <c r="A45" s="32" t="s">
        <v>44</v>
      </c>
      <c r="B45" s="33"/>
      <c r="C45" s="34" t="s">
        <v>45</v>
      </c>
      <c r="D45" s="34"/>
      <c r="E45" s="34" t="s">
        <v>46</v>
      </c>
      <c r="F45" s="34"/>
      <c r="G45" s="34" t="s">
        <v>47</v>
      </c>
      <c r="H45" s="34"/>
      <c r="I45" s="53" t="s">
        <v>48</v>
      </c>
    </row>
    <row r="46" customHeight="1" spans="1:9">
      <c r="A46" s="35">
        <f>C41</f>
        <v>20000</v>
      </c>
      <c r="B46" s="36"/>
      <c r="C46" s="36">
        <f>H41</f>
        <v>3415.8</v>
      </c>
      <c r="D46" s="36"/>
      <c r="E46" s="36">
        <f>F41</f>
        <v>3415.8</v>
      </c>
      <c r="F46" s="36"/>
      <c r="G46" s="36">
        <f>G41</f>
        <v>0</v>
      </c>
      <c r="H46" s="36"/>
      <c r="I46" s="54">
        <f>A46-C46</f>
        <v>16584.2</v>
      </c>
    </row>
    <row r="48" customHeight="1" spans="1:9">
      <c r="A48" s="37" t="s">
        <v>49</v>
      </c>
      <c r="B48" s="1" t="s">
        <v>50</v>
      </c>
      <c r="C48" s="38" t="s">
        <v>51</v>
      </c>
      <c r="D48" s="37"/>
      <c r="E48" s="37" t="s">
        <v>52</v>
      </c>
      <c r="F48" s="37"/>
      <c r="G48" s="37" t="s">
        <v>53</v>
      </c>
      <c r="H48" s="37"/>
      <c r="I48" s="1"/>
    </row>
  </sheetData>
  <mergeCells count="61">
    <mergeCell ref="C2:H2"/>
    <mergeCell ref="C6:E6"/>
    <mergeCell ref="F6:I6"/>
    <mergeCell ref="A45:B45"/>
    <mergeCell ref="C45:D45"/>
    <mergeCell ref="E45:F45"/>
    <mergeCell ref="G45:H45"/>
    <mergeCell ref="A46:B46"/>
    <mergeCell ref="C46:D46"/>
    <mergeCell ref="E46:F46"/>
    <mergeCell ref="G46:H46"/>
    <mergeCell ref="A6:A7"/>
    <mergeCell ref="A8:A9"/>
    <mergeCell ref="A11:A12"/>
    <mergeCell ref="A16:A19"/>
    <mergeCell ref="A21:A24"/>
    <mergeCell ref="A26:A29"/>
    <mergeCell ref="A31:A32"/>
    <mergeCell ref="A34:A35"/>
    <mergeCell ref="B6:B7"/>
    <mergeCell ref="B8:B9"/>
    <mergeCell ref="B11:B12"/>
    <mergeCell ref="B16:B19"/>
    <mergeCell ref="B21:B24"/>
    <mergeCell ref="B26:B29"/>
    <mergeCell ref="B31:B32"/>
    <mergeCell ref="B34:B35"/>
    <mergeCell ref="C8:C9"/>
    <mergeCell ref="C11:C12"/>
    <mergeCell ref="C16:C19"/>
    <mergeCell ref="C21:C24"/>
    <mergeCell ref="C26:C29"/>
    <mergeCell ref="C31:C32"/>
    <mergeCell ref="C34:C35"/>
    <mergeCell ref="D8:D9"/>
    <mergeCell ref="D11:D12"/>
    <mergeCell ref="D16:D19"/>
    <mergeCell ref="D21:D24"/>
    <mergeCell ref="D26:D29"/>
    <mergeCell ref="D31:D32"/>
    <mergeCell ref="D34:D35"/>
    <mergeCell ref="E8:E9"/>
    <mergeCell ref="E11:E12"/>
    <mergeCell ref="E16:E19"/>
    <mergeCell ref="E21:E24"/>
    <mergeCell ref="E26:E29"/>
    <mergeCell ref="E31:E32"/>
    <mergeCell ref="E34:E35"/>
    <mergeCell ref="J4:J5"/>
    <mergeCell ref="J6:J7"/>
    <mergeCell ref="J8:J10"/>
    <mergeCell ref="J11:J13"/>
    <mergeCell ref="J14:J15"/>
    <mergeCell ref="J16:J20"/>
    <mergeCell ref="J21:J25"/>
    <mergeCell ref="J26:J30"/>
    <mergeCell ref="J31:J33"/>
    <mergeCell ref="J34:J36"/>
    <mergeCell ref="J37:J38"/>
    <mergeCell ref="J39:J4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2024-09-23T02:36:47Z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0434F38927144F11BDC095E1EC173FFA_12</vt:lpwstr>
  </property>
</Properties>
</file>