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改签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<sst xmlns="http://schemas.openxmlformats.org/spreadsheetml/2006/main" count="156" uniqueCount="86">
  <si>
    <t>出票金额</t>
  </si>
  <si>
    <t>出票服务费</t>
  </si>
  <si>
    <t>改签金额</t>
  </si>
  <si>
    <t>改签服务费</t>
  </si>
  <si>
    <t>改签手续费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</si>
  <si>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</si>
  <si>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</si>
  <si>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</si>
  <si>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</si>
  <si>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</si>
  <si>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</si>
  <si>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</si>
  <si>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</si>
  <si>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</si>
  <si>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</si>
  <si>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</si>
  <si>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</si>
  <si>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</si>
  <si>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</si>
  <si>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</si>
  <si>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</si>
  <si>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</si>
  <si>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</si>
  <si>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</si>
  <si>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</si>
  <si>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</si>
  <si>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</si>
  <si>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</si>
  <si>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</si>
  <si>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</si>
  <si>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</si>
  <si>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HCZ2509110145</t>
  </si>
  <si>
    <t>EGW6683788</t>
  </si>
  <si>
    <t>KMTA-251201-RDH883</t>
  </si>
  <si>
    <t>魏红</t>
  </si>
  <si>
    <t>成人</t>
  </si>
  <si>
    <t>120101196811222560</t>
  </si>
  <si>
    <t>HGH</t>
  </si>
  <si>
    <t>杭州东</t>
  </si>
  <si>
    <t>TIP</t>
  </si>
  <si>
    <t>天津南</t>
  </si>
  <si>
    <t>G178</t>
  </si>
  <si>
    <t>二等座/无座</t>
  </si>
  <si>
    <t>05车-13D号</t>
  </si>
  <si>
    <t>2025-09-23</t>
  </si>
  <si>
    <t>09:48</t>
  </si>
  <si>
    <t>14:52</t>
  </si>
  <si>
    <t>001582</t>
  </si>
  <si>
    <t>抖音创作者大会</t>
  </si>
  <si>
    <t>2</t>
  </si>
  <si>
    <t>HCZ2509110073</t>
  </si>
  <si>
    <t>E8W0027855</t>
  </si>
  <si>
    <t>程超</t>
  </si>
  <si>
    <t>500234199404234422</t>
  </si>
  <si>
    <t>WZE</t>
  </si>
  <si>
    <t>万州北</t>
  </si>
  <si>
    <t>CUW</t>
  </si>
  <si>
    <t>重庆北</t>
  </si>
  <si>
    <t>G3453</t>
  </si>
  <si>
    <t>3车-3C号</t>
  </si>
  <si>
    <t>2025-09-20</t>
  </si>
  <si>
    <t>11:49</t>
  </si>
  <si>
    <t>12:59</t>
  </si>
  <si>
    <t>3</t>
  </si>
  <si>
    <t>HCZ2509080059</t>
  </si>
  <si>
    <t>EKW2366933</t>
  </si>
  <si>
    <t>SHH</t>
  </si>
  <si>
    <t>上海</t>
  </si>
  <si>
    <t>G7357</t>
  </si>
  <si>
    <t>08车-02D号</t>
  </si>
  <si>
    <t>08:00</t>
  </si>
  <si>
    <t>09:36</t>
  </si>
  <si>
    <t>改签单号</t>
  </si>
  <si>
    <t>原票号</t>
  </si>
  <si>
    <t>新票号</t>
  </si>
  <si>
    <t>原票价</t>
  </si>
  <si>
    <t>新票价</t>
  </si>
  <si>
    <t>差价</t>
  </si>
  <si>
    <t>销售手续费</t>
  </si>
  <si>
    <t>销售改签费用</t>
  </si>
  <si>
    <t>HCG2509220002</t>
  </si>
  <si>
    <t>EGW6683788A01</t>
  </si>
  <si>
    <t>G194</t>
  </si>
  <si>
    <t>15:43</t>
  </si>
  <si>
    <t>20:55</t>
  </si>
  <si>
    <t>EGW6683788A01A0169465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</si>
</sst>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D11"/>
  <sheetViews>
    <sheetView tabSelected="1" workbookViewId="0">
      <selection activeCell="D11" sqref="D11"/>
    </sheetView>
  </sheetViews>
  <sheetFormatPr defaultColWidth="9" defaultRowHeight="14.4" outlineLevelCol="3"/>
  <cols>
    <col min="3" max="3" width="12.3333333333333" customWidth="1"/>
  </cols>
  <sheetData>
    <row r="5" spans="3:4">
      <c r="C5" t="s">
        <v>0</v>
      </c>
      <c r="D5">
        <v>792</v>
      </c>
    </row>
    <row r="6" spans="3:4">
      <c r="C6" t="s">
        <v>1</v>
      </c>
      <c r="D6">
        <v>15</v>
      </c>
    </row>
    <row r="7" spans="3:4">
      <c r="C7" t="s">
        <v>2</v>
      </c>
      <c r="D7">
        <v>-35</v>
      </c>
    </row>
    <row r="8" spans="3:4">
      <c r="C8" t="s">
        <v>3</v>
      </c>
      <c r="D8">
        <v>10</v>
      </c>
    </row>
    <row r="9" spans="3:4">
      <c r="C9" t="s">
        <v>4</v>
      </c>
      <c r="D9">
        <v>7</v>
      </c>
    </row>
    <row r="10" spans="3:3">
      <c r="C10" t="s">
        <v>5</v>
      </c>
    </row>
    <row r="11" spans="3:4">
      <c r="C11" t="s">
        <v>6</v>
      </c>
      <c r="D11">
        <f>SUM(D5:D10)</f>
        <v>789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4" sqref="D4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588</v>
      </c>
      <c r="T2" s="4">
        <v>5</v>
      </c>
      <c r="U2" s="4">
        <v>593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54</v>
      </c>
      <c r="I3" s="3" t="s">
        <v>55</v>
      </c>
      <c r="J3" s="3" t="s">
        <v>56</v>
      </c>
      <c r="K3" s="3" t="s">
        <v>57</v>
      </c>
      <c r="L3" s="3" t="s">
        <v>58</v>
      </c>
      <c r="M3" s="3" t="s">
        <v>42</v>
      </c>
      <c r="N3" s="3" t="s">
        <v>59</v>
      </c>
      <c r="O3" s="3" t="s">
        <v>60</v>
      </c>
      <c r="P3" s="3" t="s">
        <v>61</v>
      </c>
      <c r="Q3" s="3" t="s">
        <v>60</v>
      </c>
      <c r="R3" s="3" t="s">
        <v>62</v>
      </c>
      <c r="S3" s="4">
        <v>98</v>
      </c>
      <c r="T3" s="4">
        <v>5</v>
      </c>
      <c r="U3" s="4">
        <v>103</v>
      </c>
      <c r="V3" s="3" t="s">
        <v>47</v>
      </c>
      <c r="W3" s="3" t="s">
        <v>48</v>
      </c>
    </row>
    <row r="4" s="1" customFormat="1" spans="1:23">
      <c r="A4" s="3" t="s">
        <v>63</v>
      </c>
      <c r="B4" s="3" t="s">
        <v>64</v>
      </c>
      <c r="C4" s="3" t="s">
        <v>65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66</v>
      </c>
      <c r="I4" s="3" t="s">
        <v>67</v>
      </c>
      <c r="J4" s="3" t="s">
        <v>37</v>
      </c>
      <c r="K4" s="3" t="s">
        <v>38</v>
      </c>
      <c r="L4" s="3" t="s">
        <v>68</v>
      </c>
      <c r="M4" s="3" t="s">
        <v>42</v>
      </c>
      <c r="N4" s="3" t="s">
        <v>69</v>
      </c>
      <c r="O4" s="3" t="s">
        <v>60</v>
      </c>
      <c r="P4" s="3" t="s">
        <v>70</v>
      </c>
      <c r="Q4" s="3" t="s">
        <v>60</v>
      </c>
      <c r="R4" s="3" t="s">
        <v>71</v>
      </c>
      <c r="S4" s="4">
        <v>106</v>
      </c>
      <c r="T4" s="4">
        <v>5</v>
      </c>
      <c r="U4" s="4">
        <v>111</v>
      </c>
      <c r="V4" s="3" t="s">
        <v>47</v>
      </c>
      <c r="W4" s="3" t="s">
        <v>48</v>
      </c>
    </row>
    <row r="5" spans="19:20">
      <c r="S5" s="1">
        <f>SUM(S2:S4)</f>
        <v>792</v>
      </c>
      <c r="T5" s="1">
        <f>SUM(T2:T4)</f>
        <v>15</v>
      </c>
    </row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048576"/>
  <sheetViews>
    <sheetView topLeftCell="O1" workbookViewId="0">
      <selection activeCell="Q26" sqref="Q26"/>
    </sheetView>
  </sheetViews>
  <sheetFormatPr defaultColWidth="9" defaultRowHeight="14.4"/>
  <cols>
    <col min="1" max="16384" width="9" style="1"/>
  </cols>
  <sheetData>
    <row r="1" s="1" customFormat="1" ht="15.6" spans="1:36">
      <c r="A1" s="2" t="s">
        <v>7</v>
      </c>
      <c r="B1" s="2" t="s">
        <v>72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73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74</v>
      </c>
      <c r="AC1" s="2" t="s">
        <v>75</v>
      </c>
      <c r="AD1" s="2" t="s">
        <v>76</v>
      </c>
      <c r="AE1" s="2" t="s">
        <v>77</v>
      </c>
      <c r="AF1" s="2" t="s">
        <v>26</v>
      </c>
      <c r="AG1" s="2" t="s">
        <v>78</v>
      </c>
      <c r="AH1" s="2" t="s">
        <v>79</v>
      </c>
      <c r="AI1" s="2" t="s">
        <v>28</v>
      </c>
      <c r="AJ1" s="2" t="s">
        <v>29</v>
      </c>
    </row>
    <row r="2" s="1" customFormat="1" spans="1:36">
      <c r="A2" s="3" t="s">
        <v>30</v>
      </c>
      <c r="B2" s="3" t="s">
        <v>80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37</v>
      </c>
      <c r="H2" s="3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44</v>
      </c>
      <c r="N2" s="3" t="s">
        <v>45</v>
      </c>
      <c r="O2" s="3" t="s">
        <v>44</v>
      </c>
      <c r="P2" s="3" t="s">
        <v>46</v>
      </c>
      <c r="Q2" s="3" t="s">
        <v>81</v>
      </c>
      <c r="R2" s="3" t="s">
        <v>37</v>
      </c>
      <c r="S2" s="3" t="s">
        <v>38</v>
      </c>
      <c r="T2" s="3" t="s">
        <v>39</v>
      </c>
      <c r="U2" s="3" t="s">
        <v>40</v>
      </c>
      <c r="V2" s="3" t="s">
        <v>82</v>
      </c>
      <c r="W2" s="3" t="s">
        <v>42</v>
      </c>
      <c r="X2" s="3" t="s">
        <v>44</v>
      </c>
      <c r="Y2" s="3" t="s">
        <v>83</v>
      </c>
      <c r="Z2" s="3" t="s">
        <v>44</v>
      </c>
      <c r="AA2" s="3" t="s">
        <v>84</v>
      </c>
      <c r="AB2" s="3" t="s">
        <v>85</v>
      </c>
      <c r="AC2" s="4">
        <v>588</v>
      </c>
      <c r="AD2" s="4">
        <v>553</v>
      </c>
      <c r="AE2" s="4">
        <v>-35</v>
      </c>
      <c r="AF2" s="4">
        <v>10</v>
      </c>
      <c r="AG2" s="4">
        <v>7</v>
      </c>
      <c r="AH2" s="4">
        <v>-18</v>
      </c>
      <c r="AI2" s="3" t="s">
        <v>47</v>
      </c>
      <c r="AJ2" s="3" t="s">
        <v>48</v>
      </c>
    </row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改签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986B9595E4DC4001A5E99FB3EEC2C5F5_12</vt:lpwstr>
  </property>
</Properties>
</file>