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<sst xmlns="http://schemas.openxmlformats.org/spreadsheetml/2006/main" count="55" uniqueCount="55">
  <si>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</si>
  <si>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团号：HMZA-230106-ZJT806</t>
  </si>
  <si>
    <t>会议日期：23.1.6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</si>
  <si>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</si>
  <si>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</si>
  <si>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</si>
  <si>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</si>
  <si>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</si>
  <si>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</si>
  <si>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</si>
  <si>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</si>
  <si>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</si>
  <si>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</si>
  <si>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</si>
  <si>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</si>
  <si>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</si>
  <si>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</si>
  <si>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</si>
  <si>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</si>
  <si>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</si>
  <si>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</si>
  <si>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</si>
  <si>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</si>
  <si>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</si>
  <si>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</si>
  <si>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</si>
  <si>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</si>
  <si>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</si>
  <si>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</si>
  <si>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</si>
  <si>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</si>
  <si>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</si>
  <si>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</si>
  <si>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</si>
  <si>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</si>
  <si>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</si>
  <si>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</si>
  <si>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</si>
  <si>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</si>
  <si>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</si>
  <si>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</si>
  <si>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</si>
  <si>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零食采买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</si>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</sst>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23" workbookViewId="0">
      <selection activeCell="G35" sqref="G35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0.3796296296296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27</v>
      </c>
      <c r="C20" s="23">
        <v>150000</v>
      </c>
      <c r="D20" s="21">
        <v>0</v>
      </c>
      <c r="E20" s="23">
        <v>150000</v>
      </c>
      <c r="F20" s="16"/>
      <c r="G20" s="16"/>
      <c r="H20" s="16"/>
      <c r="I20" s="46"/>
      <c r="J20" s="39" t="s">
        <v>28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29</v>
      </c>
      <c r="C22" s="20">
        <f>SUM(C20)</f>
        <v>150000</v>
      </c>
      <c r="D22" s="20">
        <f>SUM(D20)</f>
        <v>0</v>
      </c>
      <c r="E22" s="20">
        <f>SUM(E20)</f>
        <v>150000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s="1" customFormat="1" customHeight="1" spans="1:10">
      <c r="A23" s="14">
        <v>6</v>
      </c>
      <c r="B23" s="15" t="s">
        <v>30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31</v>
      </c>
    </row>
    <row r="24" s="2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35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36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38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39</v>
      </c>
    </row>
    <row r="32" s="2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41</v>
      </c>
      <c r="C33" s="23"/>
      <c r="D33" s="21"/>
      <c r="E33" s="23">
        <f>C33*D33</f>
        <v>0</v>
      </c>
      <c r="F33" s="16"/>
      <c r="G33" s="16"/>
      <c r="H33" s="16"/>
      <c r="I33" s="38" t="s">
        <v>42</v>
      </c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 t="s">
        <v>43</v>
      </c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44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45</v>
      </c>
      <c r="C37" s="20">
        <f t="shared" ref="C37:H37" si="13">SUM(C36,C32,C30,C27,C24,C22,C19,C16,C13,C10)</f>
        <v>150000</v>
      </c>
      <c r="D37" s="20">
        <f t="shared" si="13"/>
        <v>0</v>
      </c>
      <c r="E37" s="20">
        <f t="shared" si="13"/>
        <v>150000</v>
      </c>
      <c r="F37" s="20">
        <f t="shared" si="13"/>
        <v>0</v>
      </c>
      <c r="G37" s="20">
        <f t="shared" si="13"/>
        <v>0</v>
      </c>
      <c r="H37" s="20">
        <f t="shared" si="13"/>
        <v>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46</v>
      </c>
      <c r="B41" s="31"/>
      <c r="C41" s="32" t="s">
        <v>47</v>
      </c>
      <c r="D41" s="32"/>
      <c r="E41" s="32" t="s">
        <v>48</v>
      </c>
      <c r="F41" s="32"/>
      <c r="G41" s="32" t="s">
        <v>49</v>
      </c>
      <c r="H41" s="32"/>
      <c r="I41" s="51" t="s">
        <v>50</v>
      </c>
    </row>
    <row r="42" s="1" customFormat="1" customHeight="1" spans="1:9">
      <c r="A42" s="33">
        <f>E37</f>
        <v>150000</v>
      </c>
      <c r="B42" s="34"/>
      <c r="C42" s="34">
        <f>H37</f>
        <v>0</v>
      </c>
      <c r="D42" s="34"/>
      <c r="E42" s="34">
        <f>F37</f>
        <v>0</v>
      </c>
      <c r="F42" s="34"/>
      <c r="G42" s="34">
        <f>G37</f>
        <v>0</v>
      </c>
      <c r="H42" s="34"/>
      <c r="I42" s="52">
        <f>A42-C42</f>
        <v>150000</v>
      </c>
    </row>
    <row r="43" s="1" customFormat="1" customHeight="1" spans="1:3">
      <c r="A43" s="3"/>
      <c r="C43" s="4"/>
    </row>
    <row r="44" s="1" customFormat="1" customHeight="1" spans="1:9">
      <c r="A44" s="35" t="s">
        <v>51</v>
      </c>
      <c r="B44" s="2"/>
      <c r="C44" s="36" t="s">
        <v>52</v>
      </c>
      <c r="D44" s="35"/>
      <c r="E44" s="35" t="s">
        <v>53</v>
      </c>
      <c r="F44" s="35"/>
      <c r="G44" s="35" t="s">
        <v>54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2023-05-11T08:32:07Z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2052-11.1.0.14309</vt:lpwstr>
  </property>
</Properties>
</file>