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<sst xmlns="http://schemas.openxmlformats.org/spreadsheetml/2006/main" count="103" uniqueCount="83">
  <si>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</si>
  <si>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团号：HMEA-190913-STY687</t>
  </si>
  <si>
    <t>会议日期：2019-09-13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</si>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</sst>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19" fillId="17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4" sqref="K4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2195.83</v>
      </c>
      <c r="G8" s="66">
        <v>0</v>
      </c>
      <c r="H8" s="66">
        <f t="shared" ref="H8:H45" si="0">F8+G8</f>
        <v>2195.83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2195.83</v>
      </c>
      <c r="G13" s="70">
        <f t="shared" ref="G13:H13" si="1">SUM(G8:G12)</f>
        <v>0</v>
      </c>
      <c r="H13" s="70">
        <f t="shared" si="1"/>
        <v>2195.83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1342</v>
      </c>
      <c r="G22" s="66">
        <v>0</v>
      </c>
      <c r="H22" s="66">
        <f t="shared" si="0"/>
        <v>1342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1342</v>
      </c>
      <c r="G24" s="70">
        <f t="shared" ref="G24:H24" si="7">SUM(G22:G23)</f>
        <v>0</v>
      </c>
      <c r="H24" s="70">
        <f t="shared" si="7"/>
        <v>1342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1200</v>
      </c>
      <c r="G45" s="66">
        <v>0</v>
      </c>
      <c r="H45" s="66">
        <f t="shared" si="0"/>
        <v>1200</v>
      </c>
      <c r="I45" s="29" t="s">
        <v>43</v>
      </c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1200</v>
      </c>
      <c r="G52" s="70">
        <f t="shared" ref="G52:H52" si="21">SUM(G45:G51)</f>
        <v>0</v>
      </c>
      <c r="H52" s="70">
        <f t="shared" si="21"/>
        <v>1200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4737.83</v>
      </c>
      <c r="G53" s="70">
        <f t="shared" si="22"/>
        <v>0</v>
      </c>
      <c r="H53" s="70">
        <f t="shared" si="22"/>
        <v>4737.83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4737.83</v>
      </c>
      <c r="D58" s="82"/>
      <c r="E58" s="82">
        <f>F53</f>
        <v>4737.83</v>
      </c>
      <c r="F58" s="82"/>
      <c r="G58" s="82">
        <f>G53</f>
        <v>0</v>
      </c>
      <c r="H58" s="82"/>
      <c r="I58" s="99">
        <f>A58-C58</f>
        <v>-4737.83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2019-09-25T04:10:53Z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