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E6DA535-0F3C-4A4E-BEE6-6B3175A36DD6}" xr6:coauthVersionLast="46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E16" i="3" l="1"/>
  <c r="E19" i="3" s="1"/>
  <c r="H21" i="3"/>
  <c r="G51" i="3"/>
  <c r="F51" i="3"/>
  <c r="D51" i="3"/>
  <c r="C51" i="3"/>
  <c r="H50" i="3"/>
  <c r="H49" i="3"/>
  <c r="H48" i="3"/>
  <c r="H47" i="3"/>
  <c r="H46" i="3"/>
  <c r="H45" i="3"/>
  <c r="H44" i="3"/>
  <c r="E44" i="3"/>
  <c r="E51" i="3" s="1"/>
  <c r="G43" i="3"/>
  <c r="F43" i="3"/>
  <c r="E43" i="3"/>
  <c r="D43" i="3"/>
  <c r="C43" i="3"/>
  <c r="H42" i="3"/>
  <c r="H41" i="3"/>
  <c r="H43" i="3" s="1"/>
  <c r="H40" i="3"/>
  <c r="E40" i="3"/>
  <c r="G39" i="3"/>
  <c r="F39" i="3"/>
  <c r="D39" i="3"/>
  <c r="C39" i="3"/>
  <c r="H38" i="3"/>
  <c r="H37" i="3"/>
  <c r="E37" i="3"/>
  <c r="E39" i="3" s="1"/>
  <c r="G36" i="3"/>
  <c r="F36" i="3"/>
  <c r="D36" i="3"/>
  <c r="C36" i="3"/>
  <c r="H35" i="3"/>
  <c r="H34" i="3"/>
  <c r="H33" i="3"/>
  <c r="H32" i="3"/>
  <c r="E32" i="3"/>
  <c r="E36" i="3" s="1"/>
  <c r="G31" i="3"/>
  <c r="F31" i="3"/>
  <c r="D31" i="3"/>
  <c r="C31" i="3"/>
  <c r="H30" i="3"/>
  <c r="H29" i="3"/>
  <c r="H28" i="3"/>
  <c r="H27" i="3"/>
  <c r="E27" i="3"/>
  <c r="E31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0" i="3"/>
  <c r="E20" i="3"/>
  <c r="E23" i="3" s="1"/>
  <c r="G19" i="3"/>
  <c r="F19" i="3"/>
  <c r="D19" i="3"/>
  <c r="C19" i="3"/>
  <c r="H18" i="3"/>
  <c r="H17" i="3"/>
  <c r="H16" i="3"/>
  <c r="H19" i="3" s="1"/>
  <c r="G15" i="3"/>
  <c r="F15" i="3"/>
  <c r="D15" i="3"/>
  <c r="C15" i="3"/>
  <c r="H14" i="3"/>
  <c r="H13" i="3"/>
  <c r="E13" i="3"/>
  <c r="E15" i="3" s="1"/>
  <c r="G12" i="3"/>
  <c r="F12" i="3"/>
  <c r="D12" i="3"/>
  <c r="C12" i="3"/>
  <c r="H11" i="3"/>
  <c r="H10" i="3"/>
  <c r="H9" i="3"/>
  <c r="H8" i="3"/>
  <c r="E8" i="3"/>
  <c r="E12" i="3" s="1"/>
  <c r="C52" i="3" l="1"/>
  <c r="H15" i="3"/>
  <c r="H31" i="3"/>
  <c r="H26" i="3"/>
  <c r="H39" i="3"/>
  <c r="F52" i="3"/>
  <c r="E57" i="3" s="1"/>
  <c r="E52" i="3"/>
  <c r="A57" i="3" s="1"/>
  <c r="H36" i="3"/>
  <c r="H12" i="3"/>
  <c r="D52" i="3"/>
  <c r="H51" i="3"/>
  <c r="H23" i="3"/>
  <c r="G52" i="3"/>
  <c r="G57" i="3" s="1"/>
  <c r="H52" i="3" l="1"/>
  <c r="C57" i="3" s="1"/>
  <c r="I57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<sst xmlns="http://schemas.openxmlformats.org/spreadsheetml/2006/main" count="55" uniqueCount="55">
  <si>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</si>
  <si>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</si>
  <si>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</si>
  <si>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</si>
  <si>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</si>
  <si>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</si>
  <si>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</si>
  <si>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</si>
  <si>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</si>
  <si>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</si>
  <si>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</si>
  <si>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</si>
  <si>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</si>
  <si>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</si>
  <si>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</si>
  <si>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</si>
  <si>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</si>
  <si>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</si>
  <si>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</si>
  <si>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</si>
  <si>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</si>
  <si>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</si>
  <si>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</si>
  <si>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</si>
  <si>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</si>
  <si>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</si>
  <si>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</si>
  <si>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</si>
  <si>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</si>
  <si>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</si>
  <si>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</si>
  <si>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</si>
  <si>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</si>
  <si>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</si>
  <si>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</si>
  <si>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</si>
  <si>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</si>
  <si>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</si>
  <si>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</si>
  <si>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</si>
  <si>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</si>
  <si>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</si>
  <si>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</si>
  <si>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</si>
  <si>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</si>
  <si>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</si>
  <si>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</si>
  <si>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</si>
  <si>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</si>
  <si>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</si>
  <si>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</si>
  <si>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9" type="noConversion"/>
  </si>
  <si>
    <t>会议日期：5.25-30</t>
    <phoneticPr fontId="9" type="noConversion"/>
  </si>
  <si>
    <t>团号：HMZA-210525-QSK690</t>
    <phoneticPr fontId="9" type="noConversion"/>
  </si>
  <si>
    <t>淘宝、现地采买等物品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</si>
</sst>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workbookViewId="0">
      <selection activeCell="I50" sqref="I50"/>
    </sheetView>
  </sheetViews>
  <sheetFormatPr defaultColWidth="9" defaultRowHeight="21" customHeight="1" x14ac:dyDescent="0.3"/>
  <cols>
    <col min="1" max="1" width="9" style="2"/>
    <col min="2" max="2" width="16.6640625" customWidth="1"/>
    <col min="3" max="3" width="11.796875" style="3" bestFit="1" customWidth="1"/>
    <col min="5" max="6" width="11.796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 x14ac:dyDescent="0.3">
      <c r="H4" s="59" t="s">
        <v>53</v>
      </c>
      <c r="I4" s="54"/>
      <c r="J4" s="54" t="s">
        <v>52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38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3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39">
        <v>1</v>
      </c>
      <c r="B8" s="33" t="s">
        <v>13</v>
      </c>
      <c r="C8" s="44">
        <v>1000</v>
      </c>
      <c r="D8" s="47">
        <v>1</v>
      </c>
      <c r="E8" s="44">
        <f>C8*D8</f>
        <v>1000</v>
      </c>
      <c r="F8" s="8">
        <v>0</v>
      </c>
      <c r="G8" s="8">
        <v>0</v>
      </c>
      <c r="H8" s="8">
        <f t="shared" ref="H8:H42" si="0">F8+G8</f>
        <v>0</v>
      </c>
      <c r="I8" s="21"/>
      <c r="J8" s="48" t="s">
        <v>14</v>
      </c>
    </row>
    <row r="9" spans="1:12" ht="21" customHeight="1" x14ac:dyDescent="0.3">
      <c r="A9" s="39"/>
      <c r="B9" s="33"/>
      <c r="C9" s="44"/>
      <c r="D9" s="47"/>
      <c r="E9" s="44"/>
      <c r="F9" s="8">
        <v>0</v>
      </c>
      <c r="G9" s="8">
        <v>0</v>
      </c>
      <c r="H9" s="8">
        <f t="shared" si="0"/>
        <v>0</v>
      </c>
      <c r="I9" s="16"/>
      <c r="J9" s="49"/>
    </row>
    <row r="10" spans="1:12" ht="21" customHeight="1" x14ac:dyDescent="0.3">
      <c r="A10" s="39"/>
      <c r="B10" s="33"/>
      <c r="C10" s="44"/>
      <c r="D10" s="47"/>
      <c r="E10" s="44"/>
      <c r="F10" s="8">
        <v>0</v>
      </c>
      <c r="G10" s="8">
        <v>0</v>
      </c>
      <c r="H10" s="8">
        <f t="shared" si="0"/>
        <v>0</v>
      </c>
      <c r="I10" s="16"/>
      <c r="J10" s="49"/>
    </row>
    <row r="11" spans="1:12" ht="21" customHeight="1" x14ac:dyDescent="0.3">
      <c r="A11" s="39"/>
      <c r="B11" s="33"/>
      <c r="C11" s="44"/>
      <c r="D11" s="47"/>
      <c r="E11" s="44"/>
      <c r="F11" s="8">
        <v>0</v>
      </c>
      <c r="G11" s="8">
        <v>0</v>
      </c>
      <c r="H11" s="8">
        <f t="shared" si="0"/>
        <v>0</v>
      </c>
      <c r="I11" s="16"/>
      <c r="J11" s="49"/>
    </row>
    <row r="12" spans="1:12" s="1" customFormat="1" ht="21" customHeight="1" x14ac:dyDescent="0.3">
      <c r="A12" s="9"/>
      <c r="B12" s="10" t="s">
        <v>15</v>
      </c>
      <c r="C12" s="11">
        <f>SUM(C8)</f>
        <v>1000</v>
      </c>
      <c r="D12" s="11">
        <f>SUM(D8)</f>
        <v>1</v>
      </c>
      <c r="E12" s="11">
        <f>SUM(E8)</f>
        <v>1000</v>
      </c>
      <c r="F12" s="11">
        <f>SUM(F8:F11)</f>
        <v>0</v>
      </c>
      <c r="G12" s="11">
        <f>SUM(G8:G11)</f>
        <v>0</v>
      </c>
      <c r="H12" s="11">
        <f>SUM(H8:H11)</f>
        <v>0</v>
      </c>
      <c r="I12" s="17"/>
      <c r="J12" s="50"/>
    </row>
    <row r="13" spans="1:12" ht="21" customHeight="1" x14ac:dyDescent="0.3">
      <c r="A13" s="40">
        <v>2</v>
      </c>
      <c r="B13" s="34" t="s">
        <v>16</v>
      </c>
      <c r="C13" s="45">
        <v>0</v>
      </c>
      <c r="D13" s="40"/>
      <c r="E13" s="45">
        <f t="shared" ref="E13:E44" si="1">C13*D13</f>
        <v>0</v>
      </c>
      <c r="F13" s="8">
        <v>0</v>
      </c>
      <c r="G13" s="8">
        <v>0</v>
      </c>
      <c r="H13" s="8">
        <f t="shared" si="0"/>
        <v>0</v>
      </c>
      <c r="I13" s="16"/>
      <c r="J13" s="48" t="s">
        <v>17</v>
      </c>
    </row>
    <row r="14" spans="1:12" ht="21" customHeight="1" x14ac:dyDescent="0.3">
      <c r="A14" s="41"/>
      <c r="B14" s="35"/>
      <c r="C14" s="46"/>
      <c r="D14" s="41"/>
      <c r="E14" s="46"/>
      <c r="F14" s="8">
        <v>0</v>
      </c>
      <c r="G14" s="8">
        <v>0</v>
      </c>
      <c r="H14" s="8">
        <f t="shared" ref="H14" si="2">F14+G14</f>
        <v>0</v>
      </c>
      <c r="I14" s="16"/>
      <c r="J14" s="49"/>
    </row>
    <row r="15" spans="1:12" s="1" customFormat="1" ht="21" customHeight="1" x14ac:dyDescent="0.3">
      <c r="A15" s="9"/>
      <c r="B15" s="10" t="s">
        <v>18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7"/>
      <c r="J15" s="50"/>
    </row>
    <row r="16" spans="1:12" ht="21" customHeight="1" x14ac:dyDescent="0.3">
      <c r="A16" s="39">
        <v>3</v>
      </c>
      <c r="B16" s="33" t="s">
        <v>19</v>
      </c>
      <c r="C16" s="44">
        <v>5000</v>
      </c>
      <c r="D16" s="47">
        <v>1</v>
      </c>
      <c r="E16" s="44">
        <f>C16*D16</f>
        <v>5000</v>
      </c>
      <c r="F16" s="8">
        <v>0</v>
      </c>
      <c r="G16" s="8">
        <v>0</v>
      </c>
      <c r="H16" s="8">
        <f t="shared" si="0"/>
        <v>0</v>
      </c>
      <c r="I16" s="16"/>
      <c r="J16" s="56" t="s">
        <v>20</v>
      </c>
    </row>
    <row r="17" spans="1:10" ht="21" customHeight="1" x14ac:dyDescent="0.3">
      <c r="A17" s="39"/>
      <c r="B17" s="33"/>
      <c r="C17" s="44"/>
      <c r="D17" s="47"/>
      <c r="E17" s="44"/>
      <c r="F17" s="8">
        <v>0</v>
      </c>
      <c r="G17" s="8">
        <v>0</v>
      </c>
      <c r="H17" s="8">
        <f t="shared" si="0"/>
        <v>0</v>
      </c>
      <c r="I17" s="16"/>
      <c r="J17" s="57"/>
    </row>
    <row r="18" spans="1:10" ht="21" customHeight="1" x14ac:dyDescent="0.3">
      <c r="A18" s="39"/>
      <c r="B18" s="33"/>
      <c r="C18" s="44"/>
      <c r="D18" s="47"/>
      <c r="E18" s="44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s="1" customFormat="1" ht="21" customHeight="1" x14ac:dyDescent="0.3">
      <c r="A19" s="9"/>
      <c r="B19" s="10" t="s">
        <v>21</v>
      </c>
      <c r="C19" s="11">
        <f>SUM(C16)</f>
        <v>5000</v>
      </c>
      <c r="D19" s="11">
        <f>SUM(D16)</f>
        <v>1</v>
      </c>
      <c r="E19" s="11">
        <f>SUM(E16)</f>
        <v>5000</v>
      </c>
      <c r="F19" s="11">
        <f>SUM(F16:F18)</f>
        <v>0</v>
      </c>
      <c r="G19" s="11">
        <f>SUM(G16:G18)</f>
        <v>0</v>
      </c>
      <c r="H19" s="11">
        <f>SUM(H16:H18)</f>
        <v>0</v>
      </c>
      <c r="I19" s="17"/>
      <c r="J19" s="58"/>
    </row>
    <row r="20" spans="1:10" ht="21" customHeight="1" x14ac:dyDescent="0.3">
      <c r="A20" s="39">
        <v>4</v>
      </c>
      <c r="B20" s="33" t="s">
        <v>22</v>
      </c>
      <c r="C20" s="44">
        <v>2000</v>
      </c>
      <c r="D20" s="47">
        <v>1</v>
      </c>
      <c r="E20" s="44">
        <f t="shared" si="1"/>
        <v>2000</v>
      </c>
      <c r="F20" s="8">
        <v>0</v>
      </c>
      <c r="G20" s="8">
        <v>0</v>
      </c>
      <c r="H20" s="8">
        <f t="shared" si="0"/>
        <v>0</v>
      </c>
      <c r="I20" s="25"/>
      <c r="J20" s="56" t="s">
        <v>23</v>
      </c>
    </row>
    <row r="21" spans="1:10" ht="21" customHeight="1" x14ac:dyDescent="0.3">
      <c r="A21" s="39"/>
      <c r="B21" s="33"/>
      <c r="C21" s="44"/>
      <c r="D21" s="47"/>
      <c r="E21" s="44"/>
      <c r="F21" s="24">
        <v>0</v>
      </c>
      <c r="G21" s="24">
        <v>0</v>
      </c>
      <c r="H21" s="24">
        <f t="shared" si="0"/>
        <v>0</v>
      </c>
      <c r="I21" s="25"/>
      <c r="J21" s="57"/>
    </row>
    <row r="22" spans="1:10" ht="21" customHeight="1" x14ac:dyDescent="0.3">
      <c r="A22" s="39"/>
      <c r="B22" s="33"/>
      <c r="C22" s="44"/>
      <c r="D22" s="47"/>
      <c r="E22" s="44"/>
      <c r="F22" s="8">
        <v>0</v>
      </c>
      <c r="G22" s="8">
        <v>0</v>
      </c>
      <c r="H22" s="8">
        <f t="shared" si="0"/>
        <v>0</v>
      </c>
      <c r="I22" s="25"/>
      <c r="J22" s="57"/>
    </row>
    <row r="23" spans="1:10" s="1" customFormat="1" ht="21" customHeight="1" x14ac:dyDescent="0.3">
      <c r="A23" s="9"/>
      <c r="B23" s="10" t="s">
        <v>24</v>
      </c>
      <c r="C23" s="11">
        <f>SUM(C20)</f>
        <v>2000</v>
      </c>
      <c r="D23" s="11">
        <f t="shared" ref="D23:E23" si="3">SUM(D20)</f>
        <v>1</v>
      </c>
      <c r="E23" s="11">
        <f t="shared" si="3"/>
        <v>2000</v>
      </c>
      <c r="F23" s="11">
        <f>SUM(F20:F22)</f>
        <v>0</v>
      </c>
      <c r="G23" s="11">
        <f t="shared" ref="G23" si="4">SUM(G20:G22)</f>
        <v>0</v>
      </c>
      <c r="H23" s="11">
        <f>SUM(H20:H22)</f>
        <v>0</v>
      </c>
      <c r="I23" s="17"/>
      <c r="J23" s="58"/>
    </row>
    <row r="24" spans="1:10" ht="21" customHeight="1" x14ac:dyDescent="0.3">
      <c r="A24" s="40">
        <v>5</v>
      </c>
      <c r="B24" s="34" t="s">
        <v>25</v>
      </c>
      <c r="C24" s="45">
        <v>10000</v>
      </c>
      <c r="D24" s="40">
        <v>1</v>
      </c>
      <c r="E24" s="45">
        <f t="shared" si="1"/>
        <v>10000</v>
      </c>
      <c r="F24" s="8">
        <v>0</v>
      </c>
      <c r="G24" s="8">
        <v>0</v>
      </c>
      <c r="H24" s="8">
        <f t="shared" si="0"/>
        <v>0</v>
      </c>
      <c r="I24" s="16"/>
      <c r="J24" s="48" t="s">
        <v>26</v>
      </c>
    </row>
    <row r="25" spans="1:10" ht="21" customHeight="1" x14ac:dyDescent="0.3">
      <c r="A25" s="41"/>
      <c r="B25" s="35"/>
      <c r="C25" s="46"/>
      <c r="D25" s="41"/>
      <c r="E25" s="46"/>
      <c r="F25" s="8">
        <v>0</v>
      </c>
      <c r="G25" s="8">
        <v>0</v>
      </c>
      <c r="H25" s="8">
        <f t="shared" ref="H25" si="5">F25+G25</f>
        <v>0</v>
      </c>
      <c r="I25" s="16"/>
      <c r="J25" s="49"/>
    </row>
    <row r="26" spans="1:10" s="1" customFormat="1" ht="21" customHeight="1" x14ac:dyDescent="0.3">
      <c r="A26" s="9"/>
      <c r="B26" s="10" t="s">
        <v>27</v>
      </c>
      <c r="C26" s="11">
        <f>SUM(C24)</f>
        <v>10000</v>
      </c>
      <c r="D26" s="11">
        <f t="shared" ref="D26:E26" si="6">SUM(D24)</f>
        <v>1</v>
      </c>
      <c r="E26" s="11">
        <f t="shared" si="6"/>
        <v>10000</v>
      </c>
      <c r="F26" s="11">
        <f>SUM(F24:F25)</f>
        <v>0</v>
      </c>
      <c r="G26" s="11">
        <f>SUM(G24:G25)</f>
        <v>0</v>
      </c>
      <c r="H26" s="11">
        <f t="shared" ref="H26" si="7">SUM(H24:H25)</f>
        <v>0</v>
      </c>
      <c r="I26" s="17"/>
      <c r="J26" s="50"/>
    </row>
    <row r="27" spans="1:10" ht="21" customHeight="1" x14ac:dyDescent="0.3">
      <c r="A27" s="39">
        <v>6</v>
      </c>
      <c r="B27" s="33" t="s">
        <v>28</v>
      </c>
      <c r="C27" s="44">
        <v>0</v>
      </c>
      <c r="D27" s="47"/>
      <c r="E27" s="44">
        <f t="shared" si="1"/>
        <v>0</v>
      </c>
      <c r="F27" s="8">
        <v>0</v>
      </c>
      <c r="G27" s="8">
        <v>0</v>
      </c>
      <c r="H27" s="8">
        <f t="shared" si="0"/>
        <v>0</v>
      </c>
      <c r="I27" s="16"/>
      <c r="J27" s="48" t="s">
        <v>29</v>
      </c>
    </row>
    <row r="28" spans="1:10" ht="21" customHeight="1" x14ac:dyDescent="0.3">
      <c r="A28" s="39"/>
      <c r="B28" s="33"/>
      <c r="C28" s="44"/>
      <c r="D28" s="47"/>
      <c r="E28" s="44"/>
      <c r="F28" s="8">
        <v>0</v>
      </c>
      <c r="G28" s="8">
        <v>0</v>
      </c>
      <c r="H28" s="8">
        <f t="shared" si="0"/>
        <v>0</v>
      </c>
      <c r="I28" s="16"/>
      <c r="J28" s="57"/>
    </row>
    <row r="29" spans="1:10" ht="21" customHeight="1" x14ac:dyDescent="0.3">
      <c r="A29" s="39"/>
      <c r="B29" s="33"/>
      <c r="C29" s="44"/>
      <c r="D29" s="47"/>
      <c r="E29" s="44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3">
      <c r="A30" s="39"/>
      <c r="B30" s="33"/>
      <c r="C30" s="44"/>
      <c r="D30" s="47"/>
      <c r="E30" s="44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s="1" customFormat="1" ht="21" customHeight="1" x14ac:dyDescent="0.3">
      <c r="A31" s="9"/>
      <c r="B31" s="10" t="s">
        <v>30</v>
      </c>
      <c r="C31" s="11">
        <f>SUM(C27)</f>
        <v>0</v>
      </c>
      <c r="D31" s="11">
        <f t="shared" ref="D31:E31" si="8">SUM(D27)</f>
        <v>0</v>
      </c>
      <c r="E31" s="11">
        <f t="shared" si="8"/>
        <v>0</v>
      </c>
      <c r="F31" s="11">
        <f>SUM(F27:F30)</f>
        <v>0</v>
      </c>
      <c r="G31" s="11">
        <f t="shared" ref="G31:H31" si="9">SUM(G27:G30)</f>
        <v>0</v>
      </c>
      <c r="H31" s="11">
        <f t="shared" si="9"/>
        <v>0</v>
      </c>
      <c r="I31" s="17"/>
      <c r="J31" s="58"/>
    </row>
    <row r="32" spans="1:10" ht="21" customHeight="1" x14ac:dyDescent="0.3">
      <c r="A32" s="39">
        <v>7</v>
      </c>
      <c r="B32" s="33" t="s">
        <v>31</v>
      </c>
      <c r="C32" s="44">
        <v>0</v>
      </c>
      <c r="D32" s="47"/>
      <c r="E32" s="4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51" t="s">
        <v>51</v>
      </c>
    </row>
    <row r="33" spans="1:10" ht="21" customHeight="1" x14ac:dyDescent="0.3">
      <c r="A33" s="39"/>
      <c r="B33" s="33"/>
      <c r="C33" s="44"/>
      <c r="D33" s="47"/>
      <c r="E33" s="44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 x14ac:dyDescent="0.3">
      <c r="A34" s="39"/>
      <c r="B34" s="33"/>
      <c r="C34" s="44"/>
      <c r="D34" s="47"/>
      <c r="E34" s="44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3">
      <c r="A35" s="39"/>
      <c r="B35" s="33"/>
      <c r="C35" s="44"/>
      <c r="D35" s="47"/>
      <c r="E35" s="44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s="1" customFormat="1" ht="21" customHeight="1" x14ac:dyDescent="0.3">
      <c r="A36" s="9"/>
      <c r="B36" s="10" t="s">
        <v>32</v>
      </c>
      <c r="C36" s="11">
        <f>SUM(C32)</f>
        <v>0</v>
      </c>
      <c r="D36" s="11">
        <f t="shared" ref="D36:E36" si="10">SUM(D32)</f>
        <v>0</v>
      </c>
      <c r="E36" s="11">
        <f t="shared" si="10"/>
        <v>0</v>
      </c>
      <c r="F36" s="11">
        <f>SUM(F32:F35)</f>
        <v>0</v>
      </c>
      <c r="G36" s="11">
        <f t="shared" ref="G36:H36" si="11">SUM(G32:G35)</f>
        <v>0</v>
      </c>
      <c r="H36" s="11">
        <f t="shared" si="11"/>
        <v>0</v>
      </c>
      <c r="I36" s="17"/>
      <c r="J36" s="53"/>
    </row>
    <row r="37" spans="1:10" ht="21" customHeight="1" x14ac:dyDescent="0.3">
      <c r="A37" s="39">
        <v>8</v>
      </c>
      <c r="B37" s="33" t="s">
        <v>33</v>
      </c>
      <c r="C37" s="44">
        <v>0</v>
      </c>
      <c r="D37" s="47"/>
      <c r="E37" s="44">
        <f t="shared" si="1"/>
        <v>0</v>
      </c>
      <c r="F37" s="8">
        <v>0</v>
      </c>
      <c r="G37" s="8">
        <v>0</v>
      </c>
      <c r="H37" s="8">
        <f t="shared" si="0"/>
        <v>0</v>
      </c>
      <c r="I37" s="16"/>
      <c r="J37" s="56" t="s">
        <v>34</v>
      </c>
    </row>
    <row r="38" spans="1:10" ht="21" customHeight="1" x14ac:dyDescent="0.3">
      <c r="A38" s="39"/>
      <c r="B38" s="33"/>
      <c r="C38" s="44"/>
      <c r="D38" s="47"/>
      <c r="E38" s="44"/>
      <c r="F38" s="8">
        <v>0</v>
      </c>
      <c r="G38" s="8">
        <v>0</v>
      </c>
      <c r="H38" s="8">
        <f t="shared" si="0"/>
        <v>0</v>
      </c>
      <c r="I38" s="16"/>
      <c r="J38" s="57"/>
    </row>
    <row r="39" spans="1:10" s="1" customFormat="1" ht="21" customHeight="1" x14ac:dyDescent="0.3">
      <c r="A39" s="9"/>
      <c r="B39" s="10" t="s">
        <v>35</v>
      </c>
      <c r="C39" s="11">
        <f>SUM(C37)</f>
        <v>0</v>
      </c>
      <c r="D39" s="11">
        <f t="shared" ref="D39:E39" si="12">SUM(D37)</f>
        <v>0</v>
      </c>
      <c r="E39" s="11">
        <f t="shared" si="12"/>
        <v>0</v>
      </c>
      <c r="F39" s="11">
        <f>SUM(F37:F38)</f>
        <v>0</v>
      </c>
      <c r="G39" s="11">
        <f t="shared" ref="G39:H39" si="13">SUM(G37:G38)</f>
        <v>0</v>
      </c>
      <c r="H39" s="11">
        <f t="shared" si="13"/>
        <v>0</v>
      </c>
      <c r="I39" s="17"/>
      <c r="J39" s="58"/>
    </row>
    <row r="40" spans="1:10" ht="21" customHeight="1" x14ac:dyDescent="0.3">
      <c r="A40" s="39">
        <v>9</v>
      </c>
      <c r="B40" s="33" t="s">
        <v>36</v>
      </c>
      <c r="C40" s="44">
        <v>0</v>
      </c>
      <c r="D40" s="47"/>
      <c r="E40" s="44">
        <f t="shared" si="1"/>
        <v>0</v>
      </c>
      <c r="F40" s="8">
        <v>0</v>
      </c>
      <c r="G40" s="8">
        <v>0</v>
      </c>
      <c r="H40" s="8">
        <f t="shared" si="0"/>
        <v>0</v>
      </c>
      <c r="I40" s="16"/>
      <c r="J40" s="48" t="s">
        <v>37</v>
      </c>
    </row>
    <row r="41" spans="1:10" ht="21" customHeight="1" x14ac:dyDescent="0.3">
      <c r="A41" s="39"/>
      <c r="B41" s="33"/>
      <c r="C41" s="44"/>
      <c r="D41" s="47"/>
      <c r="E41" s="44"/>
      <c r="F41" s="8">
        <v>0</v>
      </c>
      <c r="G41" s="8">
        <v>0</v>
      </c>
      <c r="H41" s="8">
        <f t="shared" si="0"/>
        <v>0</v>
      </c>
      <c r="I41" s="16"/>
      <c r="J41" s="49"/>
    </row>
    <row r="42" spans="1:10" ht="21" customHeight="1" x14ac:dyDescent="0.3">
      <c r="A42" s="39"/>
      <c r="B42" s="33"/>
      <c r="C42" s="44"/>
      <c r="D42" s="47"/>
      <c r="E42" s="44"/>
      <c r="F42" s="8">
        <v>0</v>
      </c>
      <c r="G42" s="8">
        <v>0</v>
      </c>
      <c r="H42" s="8">
        <f t="shared" si="0"/>
        <v>0</v>
      </c>
      <c r="I42" s="16"/>
      <c r="J42" s="49"/>
    </row>
    <row r="43" spans="1:10" s="1" customFormat="1" ht="21" customHeight="1" x14ac:dyDescent="0.3">
      <c r="A43" s="9"/>
      <c r="B43" s="10" t="s">
        <v>38</v>
      </c>
      <c r="C43" s="11">
        <f>SUM(C40)</f>
        <v>0</v>
      </c>
      <c r="D43" s="11">
        <f t="shared" ref="D43:E43" si="14">SUM(D40)</f>
        <v>0</v>
      </c>
      <c r="E43" s="11">
        <f t="shared" si="14"/>
        <v>0</v>
      </c>
      <c r="F43" s="11">
        <f>SUM(F40:F42)</f>
        <v>0</v>
      </c>
      <c r="G43" s="11">
        <f t="shared" ref="G43:H43" si="15">SUM(G40:G42)</f>
        <v>0</v>
      </c>
      <c r="H43" s="11">
        <f t="shared" si="15"/>
        <v>0</v>
      </c>
      <c r="I43" s="17"/>
      <c r="J43" s="50"/>
    </row>
    <row r="44" spans="1:10" ht="21" customHeight="1" x14ac:dyDescent="0.3">
      <c r="A44" s="40">
        <v>10</v>
      </c>
      <c r="B44" s="33" t="s">
        <v>39</v>
      </c>
      <c r="C44" s="44">
        <v>20000</v>
      </c>
      <c r="D44" s="47">
        <v>1</v>
      </c>
      <c r="E44" s="44">
        <f t="shared" si="1"/>
        <v>20000</v>
      </c>
      <c r="F44" s="26">
        <v>0</v>
      </c>
      <c r="G44" s="8">
        <v>0</v>
      </c>
      <c r="H44" s="8">
        <f>F44+G44</f>
        <v>0</v>
      </c>
      <c r="I44" s="22" t="s">
        <v>54</v>
      </c>
      <c r="J44" s="51"/>
    </row>
    <row r="45" spans="1:10" ht="21" customHeight="1" x14ac:dyDescent="0.3">
      <c r="A45" s="42"/>
      <c r="B45" s="33"/>
      <c r="C45" s="44"/>
      <c r="D45" s="47"/>
      <c r="E45" s="44"/>
      <c r="F45" s="26">
        <v>0</v>
      </c>
      <c r="G45" s="8">
        <v>0</v>
      </c>
      <c r="H45" s="8">
        <f t="shared" ref="H45:H50" si="16">F45+G45</f>
        <v>0</v>
      </c>
      <c r="I45" s="21"/>
      <c r="J45" s="52"/>
    </row>
    <row r="46" spans="1:10" ht="21" customHeight="1" x14ac:dyDescent="0.3">
      <c r="A46" s="42"/>
      <c r="B46" s="33"/>
      <c r="C46" s="44"/>
      <c r="D46" s="47"/>
      <c r="E46" s="44"/>
      <c r="F46" s="26">
        <v>0</v>
      </c>
      <c r="G46" s="8">
        <v>0</v>
      </c>
      <c r="H46" s="8">
        <f t="shared" si="16"/>
        <v>0</v>
      </c>
      <c r="I46" s="25"/>
      <c r="J46" s="52"/>
    </row>
    <row r="47" spans="1:10" ht="21" customHeight="1" x14ac:dyDescent="0.3">
      <c r="A47" s="42"/>
      <c r="B47" s="33"/>
      <c r="C47" s="44"/>
      <c r="D47" s="47"/>
      <c r="E47" s="44"/>
      <c r="F47" s="26">
        <v>0</v>
      </c>
      <c r="G47" s="8">
        <v>0</v>
      </c>
      <c r="H47" s="8">
        <f t="shared" si="16"/>
        <v>0</v>
      </c>
      <c r="I47" s="25"/>
      <c r="J47" s="52"/>
    </row>
    <row r="48" spans="1:10" ht="21" customHeight="1" x14ac:dyDescent="0.3">
      <c r="A48" s="42"/>
      <c r="B48" s="33"/>
      <c r="C48" s="44"/>
      <c r="D48" s="47"/>
      <c r="E48" s="44"/>
      <c r="F48" s="26">
        <v>0</v>
      </c>
      <c r="G48" s="8">
        <v>0</v>
      </c>
      <c r="H48" s="8">
        <f t="shared" si="16"/>
        <v>0</v>
      </c>
      <c r="I48" s="23"/>
      <c r="J48" s="52"/>
    </row>
    <row r="49" spans="1:10" ht="21" customHeight="1" x14ac:dyDescent="0.3">
      <c r="A49" s="42"/>
      <c r="B49" s="33"/>
      <c r="C49" s="44"/>
      <c r="D49" s="47"/>
      <c r="E49" s="44"/>
      <c r="F49" s="26">
        <v>0</v>
      </c>
      <c r="G49" s="8">
        <v>0</v>
      </c>
      <c r="H49" s="8">
        <f t="shared" si="16"/>
        <v>0</v>
      </c>
      <c r="I49" s="16"/>
      <c r="J49" s="52"/>
    </row>
    <row r="50" spans="1:10" ht="21" customHeight="1" x14ac:dyDescent="0.3">
      <c r="A50" s="41"/>
      <c r="B50" s="33"/>
      <c r="C50" s="44"/>
      <c r="D50" s="47"/>
      <c r="E50" s="44"/>
      <c r="F50" s="26">
        <v>0</v>
      </c>
      <c r="G50" s="8">
        <v>0</v>
      </c>
      <c r="H50" s="8">
        <f t="shared" si="16"/>
        <v>0</v>
      </c>
      <c r="I50" s="16"/>
      <c r="J50" s="52"/>
    </row>
    <row r="51" spans="1:10" s="1" customFormat="1" ht="21" customHeight="1" x14ac:dyDescent="0.3">
      <c r="A51" s="9"/>
      <c r="B51" s="10" t="s">
        <v>40</v>
      </c>
      <c r="C51" s="11">
        <f>SUM(C44)</f>
        <v>20000</v>
      </c>
      <c r="D51" s="11">
        <f t="shared" ref="D51:E51" si="17">SUM(D44)</f>
        <v>1</v>
      </c>
      <c r="E51" s="11">
        <f t="shared" si="17"/>
        <v>20000</v>
      </c>
      <c r="F51" s="11">
        <f>SUM(F44:F50)</f>
        <v>0</v>
      </c>
      <c r="G51" s="11">
        <f t="shared" ref="G51:H51" si="18">SUM(G44:G50)</f>
        <v>0</v>
      </c>
      <c r="H51" s="11">
        <f t="shared" si="18"/>
        <v>0</v>
      </c>
      <c r="I51" s="17"/>
      <c r="J51" s="53"/>
    </row>
    <row r="52" spans="1:10" ht="21" customHeight="1" x14ac:dyDescent="0.3">
      <c r="A52" s="9"/>
      <c r="B52" s="10" t="s">
        <v>41</v>
      </c>
      <c r="C52" s="11">
        <f>SUM(C51,C43,C39,C36,C31,C26,C23,C19,C15,C12)</f>
        <v>38000</v>
      </c>
      <c r="D52" s="11">
        <f t="shared" ref="D52:H52" si="19">SUM(D51,D43,D39,D36,D31,D26,D23,D19,D15,D12)</f>
        <v>5</v>
      </c>
      <c r="E52" s="11">
        <f t="shared" si="19"/>
        <v>38000</v>
      </c>
      <c r="F52" s="11">
        <f t="shared" si="19"/>
        <v>0</v>
      </c>
      <c r="G52" s="11">
        <f t="shared" si="19"/>
        <v>0</v>
      </c>
      <c r="H52" s="11">
        <f t="shared" si="19"/>
        <v>0</v>
      </c>
      <c r="I52" s="17"/>
      <c r="J52" s="18"/>
    </row>
    <row r="56" spans="1:10" ht="21" customHeight="1" x14ac:dyDescent="0.3">
      <c r="A56" s="30" t="s">
        <v>42</v>
      </c>
      <c r="B56" s="31"/>
      <c r="C56" s="32" t="s">
        <v>43</v>
      </c>
      <c r="D56" s="32"/>
      <c r="E56" s="32" t="s">
        <v>44</v>
      </c>
      <c r="F56" s="32"/>
      <c r="G56" s="32" t="s">
        <v>45</v>
      </c>
      <c r="H56" s="32"/>
      <c r="I56" s="19" t="s">
        <v>46</v>
      </c>
    </row>
    <row r="57" spans="1:10" ht="21" customHeight="1" x14ac:dyDescent="0.3">
      <c r="A57" s="36">
        <f>E52</f>
        <v>38000</v>
      </c>
      <c r="B57" s="37"/>
      <c r="C57" s="37">
        <f>H52</f>
        <v>0</v>
      </c>
      <c r="D57" s="37"/>
      <c r="E57" s="37">
        <f>F52</f>
        <v>0</v>
      </c>
      <c r="F57" s="37"/>
      <c r="G57" s="37">
        <f>G52</f>
        <v>0</v>
      </c>
      <c r="H57" s="37"/>
      <c r="I57" s="20">
        <f>A57-C57</f>
        <v>38000</v>
      </c>
    </row>
    <row r="59" spans="1:10" ht="21" customHeight="1" x14ac:dyDescent="0.3">
      <c r="A59" s="12" t="s">
        <v>47</v>
      </c>
      <c r="B59" s="13"/>
      <c r="C59" s="14" t="s">
        <v>48</v>
      </c>
      <c r="D59" s="12"/>
      <c r="E59" s="12" t="s">
        <v>49</v>
      </c>
      <c r="F59" s="12"/>
      <c r="G59" s="12" t="s">
        <v>50</v>
      </c>
      <c r="H59" s="12"/>
      <c r="I59" s="13"/>
    </row>
  </sheetData>
  <mergeCells count="76">
    <mergeCell ref="J40:J43"/>
    <mergeCell ref="J44:J51"/>
    <mergeCell ref="H4:I5"/>
    <mergeCell ref="J20:J23"/>
    <mergeCell ref="J24:J26"/>
    <mergeCell ref="J27:J31"/>
    <mergeCell ref="J32:J36"/>
    <mergeCell ref="J37:J39"/>
    <mergeCell ref="J4:J5"/>
    <mergeCell ref="J6:J7"/>
    <mergeCell ref="J8:J12"/>
    <mergeCell ref="J13:J15"/>
    <mergeCell ref="J16:J19"/>
    <mergeCell ref="E27:E30"/>
    <mergeCell ref="E32:E35"/>
    <mergeCell ref="E37:E38"/>
    <mergeCell ref="E40:E42"/>
    <mergeCell ref="E44:E50"/>
    <mergeCell ref="E8:E11"/>
    <mergeCell ref="E13:E14"/>
    <mergeCell ref="E16:E18"/>
    <mergeCell ref="E20:E22"/>
    <mergeCell ref="E24:E25"/>
    <mergeCell ref="D27:D30"/>
    <mergeCell ref="D32:D35"/>
    <mergeCell ref="D37:D38"/>
    <mergeCell ref="D40:D42"/>
    <mergeCell ref="D44:D50"/>
    <mergeCell ref="D8:D11"/>
    <mergeCell ref="D13:D14"/>
    <mergeCell ref="D16:D18"/>
    <mergeCell ref="D20:D22"/>
    <mergeCell ref="D24:D25"/>
    <mergeCell ref="B44:B50"/>
    <mergeCell ref="C8:C11"/>
    <mergeCell ref="C13:C14"/>
    <mergeCell ref="C16:C18"/>
    <mergeCell ref="C20:C22"/>
    <mergeCell ref="C24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1"/>
    <mergeCell ref="A13:A14"/>
    <mergeCell ref="A16:A18"/>
    <mergeCell ref="A20:A22"/>
    <mergeCell ref="A24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1"/>
    <mergeCell ref="B13:B14"/>
    <mergeCell ref="B16:B18"/>
    <mergeCell ref="B20:B22"/>
    <mergeCell ref="B24:B25"/>
    <mergeCell ref="B27:B30"/>
    <mergeCell ref="B32:B35"/>
    <mergeCell ref="B37:B38"/>
    <mergeCell ref="B40:B42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2021-05-18T10:45:35Z</cp:lastPrinted>
  <dcterms:created xsi:type="dcterms:W3CDTF">2014-04-15T08:52:00Z</dcterms:created>
  <dcterms:modified xsi:type="dcterms:W3CDTF">2021-05-18T10:45:38Z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