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烟台" sheetId="2" r:id="rId1"/>
    <sheet name="成都长沙" sheetId="4" r:id="rId2"/>
  </sheets>
  <definedNames>
    <definedName name="_xlnm.Print_Area" localSheetId="0">烟台!$A$1:$K$45</definedName>
  </definedNames>
  <calcPr calcId="125725"/>
</workbook>
</file>

<file path=xl/calcChain.xml><?xml version="1.0" encoding="utf-8"?>
<calcChain xmlns="http://schemas.openxmlformats.org/spreadsheetml/2006/main">
  <c r="H25" i="2"/>
  <c r="G25"/>
  <c r="I42"/>
  <c r="I43"/>
  <c r="I41"/>
  <c r="J38"/>
  <c r="J37"/>
  <c r="J36"/>
  <c r="J35"/>
  <c r="F37"/>
  <c r="F36"/>
  <c r="F35"/>
  <c r="H44"/>
  <c r="I44" l="1"/>
  <c r="I25" l="1"/>
  <c r="G28" s="1"/>
  <c r="B28"/>
  <c r="K28" l="1"/>
</calcChain>
</file>

<file path=xl/sharedStrings.xml><?xml version="1.0" encoding="utf-8"?>
<sst xmlns="http://schemas.openxmlformats.org/spreadsheetml/2006/main" count="181" uniqueCount="97">
  <si>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</si>
  <si>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</si>
  <si>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</si>
  <si>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</si>
  <si>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</si>
  <si>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</si>
  <si>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</si>
  <si>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</si>
  <si>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</si>
  <si>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</si>
  <si>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</si>
  <si>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</si>
  <si>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</si>
  <si>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</si>
  <si>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</si>
  <si>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</si>
  <si>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</si>
  <si>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</si>
  <si>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</si>
  <si>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</si>
  <si>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</si>
  <si>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</si>
  <si>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</si>
  <si>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</si>
  <si>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</si>
  <si>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</si>
  <si>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</si>
  <si>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</si>
  <si>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</si>
  <si>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</si>
  <si>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</si>
  <si>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</si>
  <si>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</si>
  <si>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 xml:space="preserve"> HMEA-181123-SXY205</t>
    <phoneticPr fontId="1" type="noConversion"/>
  </si>
  <si>
    <t>2018.12.18</t>
    <phoneticPr fontId="1" type="noConversion"/>
  </si>
  <si>
    <t>2018.11.24--11.29</t>
    <phoneticPr fontId="1" type="noConversion"/>
  </si>
  <si>
    <t>北京，烟台</t>
    <phoneticPr fontId="1" type="noConversion"/>
  </si>
  <si>
    <t>烟台</t>
    <phoneticPr fontId="1" type="noConversion"/>
  </si>
  <si>
    <t>烟台</t>
    <phoneticPr fontId="1" type="noConversion"/>
  </si>
  <si>
    <t>2018.11.24-25</t>
    <phoneticPr fontId="1" type="noConversion"/>
  </si>
  <si>
    <t>周末上会</t>
    <phoneticPr fontId="1" type="noConversion"/>
  </si>
  <si>
    <t>2018.11.26-29</t>
    <phoneticPr fontId="1" type="noConversion"/>
  </si>
  <si>
    <t>交通费</t>
    <phoneticPr fontId="1" type="noConversion"/>
  </si>
  <si>
    <t>交通费</t>
    <phoneticPr fontId="1" type="noConversion"/>
  </si>
  <si>
    <t>打车去机场97+10</t>
    <phoneticPr fontId="1" type="noConversion"/>
  </si>
  <si>
    <t>陪客户去医院给客户买早餐</t>
    <phoneticPr fontId="1" type="noConversion"/>
  </si>
  <si>
    <t>11.26日三人晚餐水果捞</t>
    <phoneticPr fontId="1" type="noConversion"/>
  </si>
  <si>
    <t>见行程单＋20元高速票</t>
    <phoneticPr fontId="1" type="noConversion"/>
  </si>
  <si>
    <t>11.24日餐费</t>
    <phoneticPr fontId="1" type="noConversion"/>
  </si>
  <si>
    <t>机场到世贸希尔顿酒店191+20</t>
    <phoneticPr fontId="1" type="noConversion"/>
  </si>
  <si>
    <t>餐费</t>
    <phoneticPr fontId="1" type="noConversion"/>
  </si>
  <si>
    <t>11.24三人午餐</t>
    <phoneticPr fontId="1" type="noConversion"/>
  </si>
  <si>
    <t>1125三人餐费</t>
    <phoneticPr fontId="1" type="noConversion"/>
  </si>
  <si>
    <t>11.24餐费</t>
    <phoneticPr fontId="1" type="noConversion"/>
  </si>
  <si>
    <t>11.25日三人餐费</t>
    <phoneticPr fontId="1" type="noConversion"/>
  </si>
  <si>
    <t>11.25日晚餐我,安黎欢</t>
    <phoneticPr fontId="1" type="noConversion"/>
  </si>
  <si>
    <t>11.26日三人午餐超市</t>
    <phoneticPr fontId="1" type="noConversion"/>
  </si>
  <si>
    <t>11.29日我和瑶瑶晚餐</t>
    <phoneticPr fontId="1" type="noConversion"/>
  </si>
  <si>
    <t>11.27日午餐三人午餐</t>
    <phoneticPr fontId="1" type="noConversion"/>
  </si>
  <si>
    <t>11.28日三人餐费</t>
    <phoneticPr fontId="1" type="noConversion"/>
  </si>
  <si>
    <t>【员工差旅报销单】</t>
  </si>
  <si>
    <t>张维</t>
  </si>
  <si>
    <t>业务助理</t>
  </si>
  <si>
    <t>北京,长沙，成都</t>
  </si>
  <si>
    <t>汽车6部</t>
  </si>
  <si>
    <t>2018.12.1--12.13</t>
  </si>
  <si>
    <t>2018.12.18</t>
  </si>
  <si>
    <t>团号:</t>
  </si>
  <si>
    <t xml:space="preserve"> HMEA-181123-SXY205</t>
  </si>
  <si>
    <t>交通费</t>
  </si>
  <si>
    <t>见滴滴行程</t>
  </si>
  <si>
    <t>机场-酒店57，酒店-买会议用酒32</t>
  </si>
  <si>
    <t>晚餐</t>
  </si>
  <si>
    <t>12.2晚餐我，安黎欢</t>
  </si>
  <si>
    <t>餐费</t>
  </si>
  <si>
    <t>12.5午餐67+43</t>
  </si>
  <si>
    <t>12.6日午餐</t>
  </si>
  <si>
    <t>12.07我，胡金磊，杨宗霖，实习生午餐</t>
  </si>
  <si>
    <t>12.7我和欢欢晚餐</t>
  </si>
  <si>
    <t>12.8三人晚餐27+6+29.9+10</t>
  </si>
  <si>
    <t>12.9日午餐42+83.4</t>
  </si>
  <si>
    <t>12.10三人午餐</t>
  </si>
  <si>
    <t xml:space="preserve">12.11三人午餐  12+37.3+6 </t>
  </si>
  <si>
    <t>12.12三人晚餐</t>
  </si>
  <si>
    <t>机场回家</t>
  </si>
  <si>
    <t>12.13我和实习生晚餐</t>
  </si>
  <si>
    <t>出差城市</t>
  </si>
  <si>
    <t>出差起止日期</t>
  </si>
  <si>
    <t>每天金额</t>
  </si>
  <si>
    <t>天数</t>
  </si>
  <si>
    <t>长沙</t>
  </si>
  <si>
    <t>2018.12.1.2</t>
  </si>
  <si>
    <t>周末上会</t>
  </si>
  <si>
    <t>2018.12.3-7</t>
  </si>
  <si>
    <t>成都</t>
  </si>
  <si>
    <t>2018.12.8-9</t>
  </si>
  <si>
    <t>2018.12.10-13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</si>
</sst>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0" borderId="0" xfId="1" applyFont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="80" zoomScaleNormal="80" workbookViewId="0">
      <selection activeCell="G11" sqref="G11:G24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48" t="s">
        <v>21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1" t="s">
        <v>30</v>
      </c>
      <c r="G5" s="51"/>
      <c r="H5" s="26" t="s">
        <v>1</v>
      </c>
      <c r="I5" s="5"/>
      <c r="J5" s="51" t="s">
        <v>32</v>
      </c>
      <c r="K5" s="52"/>
    </row>
    <row r="6" spans="2:11" ht="20.100000000000001" customHeight="1">
      <c r="B6" s="6"/>
      <c r="C6" s="7"/>
      <c r="D6" s="8" t="s">
        <v>2</v>
      </c>
      <c r="E6" s="8"/>
      <c r="F6" s="53" t="s">
        <v>36</v>
      </c>
      <c r="G6" s="53"/>
      <c r="H6" s="8" t="s">
        <v>3</v>
      </c>
      <c r="I6" s="7"/>
      <c r="J6" s="53" t="s">
        <v>31</v>
      </c>
      <c r="K6" s="54"/>
    </row>
    <row r="7" spans="2:11" ht="20.100000000000001" customHeight="1">
      <c r="B7" s="6"/>
      <c r="C7" s="7"/>
      <c r="D7" s="8" t="s">
        <v>4</v>
      </c>
      <c r="E7" s="8"/>
      <c r="F7" s="53" t="s">
        <v>35</v>
      </c>
      <c r="G7" s="53"/>
      <c r="H7" s="8" t="s">
        <v>5</v>
      </c>
      <c r="I7" s="9"/>
      <c r="J7" s="53" t="s">
        <v>34</v>
      </c>
      <c r="K7" s="54"/>
    </row>
    <row r="8" spans="2:11" ht="20.100000000000001" customHeight="1">
      <c r="B8" s="10"/>
      <c r="C8" s="11"/>
      <c r="D8" s="27"/>
      <c r="E8" s="27"/>
      <c r="F8" s="28"/>
      <c r="G8" s="28"/>
      <c r="H8" s="27" t="s">
        <v>22</v>
      </c>
      <c r="I8" s="29"/>
      <c r="J8" s="74" t="s">
        <v>33</v>
      </c>
      <c r="K8" s="75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9" t="s">
        <v>6</v>
      </c>
      <c r="C10" s="50"/>
      <c r="D10" s="13" t="s">
        <v>7</v>
      </c>
      <c r="E10" s="57" t="s">
        <v>8</v>
      </c>
      <c r="F10" s="58"/>
      <c r="G10" s="14" t="s">
        <v>9</v>
      </c>
      <c r="H10" s="15" t="s">
        <v>10</v>
      </c>
      <c r="I10" s="57" t="s">
        <v>11</v>
      </c>
      <c r="J10" s="58"/>
      <c r="K10" s="14" t="s">
        <v>12</v>
      </c>
    </row>
    <row r="11" spans="2:11" ht="20.100000000000001" customHeight="1">
      <c r="B11" s="49">
        <v>1</v>
      </c>
      <c r="C11" s="50"/>
      <c r="D11" s="68" t="s">
        <v>13</v>
      </c>
      <c r="E11" s="66" t="s">
        <v>42</v>
      </c>
      <c r="F11" s="67"/>
      <c r="G11" s="42">
        <v>107</v>
      </c>
      <c r="H11" s="43">
        <v>107</v>
      </c>
      <c r="I11" s="38"/>
      <c r="J11" s="39"/>
      <c r="K11" s="17" t="s">
        <v>44</v>
      </c>
    </row>
    <row r="12" spans="2:11" ht="20.100000000000001" customHeight="1">
      <c r="B12" s="49">
        <v>2</v>
      </c>
      <c r="C12" s="50"/>
      <c r="D12" s="69"/>
      <c r="E12" s="59" t="s">
        <v>43</v>
      </c>
      <c r="F12" s="60"/>
      <c r="G12" s="40">
        <v>289.3</v>
      </c>
      <c r="H12" s="41">
        <v>289.3</v>
      </c>
      <c r="I12" s="55"/>
      <c r="J12" s="56"/>
      <c r="K12" s="17" t="s">
        <v>47</v>
      </c>
    </row>
    <row r="13" spans="2:11" ht="20.100000000000001" customHeight="1">
      <c r="B13" s="49">
        <v>3</v>
      </c>
      <c r="C13" s="50"/>
      <c r="D13" s="69"/>
      <c r="E13" s="59" t="s">
        <v>53</v>
      </c>
      <c r="F13" s="60"/>
      <c r="G13" s="32">
        <v>35</v>
      </c>
      <c r="H13" s="32">
        <v>35</v>
      </c>
      <c r="I13" s="55"/>
      <c r="J13" s="56"/>
      <c r="K13" s="17" t="s">
        <v>48</v>
      </c>
    </row>
    <row r="14" spans="2:11" ht="20.100000000000001" customHeight="1">
      <c r="B14" s="49">
        <v>5</v>
      </c>
      <c r="C14" s="50"/>
      <c r="D14" s="69"/>
      <c r="E14" s="59" t="s">
        <v>42</v>
      </c>
      <c r="F14" s="60"/>
      <c r="G14" s="32">
        <v>211</v>
      </c>
      <c r="H14" s="32">
        <v>211</v>
      </c>
      <c r="I14" s="55"/>
      <c r="J14" s="56"/>
      <c r="K14" s="17" t="s">
        <v>49</v>
      </c>
    </row>
    <row r="15" spans="2:11" ht="20.100000000000001" customHeight="1">
      <c r="B15" s="49">
        <v>6</v>
      </c>
      <c r="C15" s="50"/>
      <c r="D15" s="69"/>
      <c r="E15" s="64" t="s">
        <v>50</v>
      </c>
      <c r="F15" s="64"/>
      <c r="G15" s="32">
        <v>120</v>
      </c>
      <c r="H15" s="32">
        <v>120</v>
      </c>
      <c r="I15" s="36"/>
      <c r="J15" s="37"/>
      <c r="K15" s="17" t="s">
        <v>51</v>
      </c>
    </row>
    <row r="16" spans="2:11" ht="23.4" customHeight="1">
      <c r="B16" s="49">
        <v>7</v>
      </c>
      <c r="C16" s="50"/>
      <c r="D16" s="69"/>
      <c r="E16" s="64" t="s">
        <v>50</v>
      </c>
      <c r="F16" s="64"/>
      <c r="G16" s="16">
        <v>62.74</v>
      </c>
      <c r="H16" s="16">
        <v>62.74</v>
      </c>
      <c r="I16" s="55"/>
      <c r="J16" s="56"/>
      <c r="K16" s="22" t="s">
        <v>52</v>
      </c>
    </row>
    <row r="17" spans="2:11" ht="24.6" customHeight="1">
      <c r="B17" s="49">
        <v>8</v>
      </c>
      <c r="C17" s="50"/>
      <c r="D17" s="69"/>
      <c r="E17" s="64" t="s">
        <v>50</v>
      </c>
      <c r="F17" s="64"/>
      <c r="G17" s="30">
        <v>100</v>
      </c>
      <c r="H17" s="30">
        <v>100</v>
      </c>
      <c r="I17" s="55"/>
      <c r="J17" s="56"/>
      <c r="K17" s="22" t="s">
        <v>54</v>
      </c>
    </row>
    <row r="18" spans="2:11" ht="20.399999999999999" customHeight="1">
      <c r="B18" s="49">
        <v>9</v>
      </c>
      <c r="C18" s="50"/>
      <c r="D18" s="69"/>
      <c r="E18" s="64" t="s">
        <v>50</v>
      </c>
      <c r="F18" s="64"/>
      <c r="G18" s="16">
        <v>50</v>
      </c>
      <c r="H18" s="35">
        <v>50</v>
      </c>
      <c r="I18" s="47"/>
      <c r="J18" s="47"/>
      <c r="K18" s="22" t="s">
        <v>55</v>
      </c>
    </row>
    <row r="19" spans="2:11" ht="20.100000000000001" customHeight="1">
      <c r="B19" s="49">
        <v>10</v>
      </c>
      <c r="C19" s="50"/>
      <c r="D19" s="69"/>
      <c r="E19" s="64" t="s">
        <v>50</v>
      </c>
      <c r="F19" s="64"/>
      <c r="G19" s="33">
        <v>40</v>
      </c>
      <c r="H19" s="35">
        <v>40</v>
      </c>
      <c r="I19" s="55"/>
      <c r="J19" s="56"/>
      <c r="K19" s="17" t="s">
        <v>45</v>
      </c>
    </row>
    <row r="20" spans="2:11" ht="20.100000000000001" customHeight="1">
      <c r="B20" s="49">
        <v>11</v>
      </c>
      <c r="C20" s="50"/>
      <c r="D20" s="69"/>
      <c r="E20" s="64" t="s">
        <v>50</v>
      </c>
      <c r="F20" s="64"/>
      <c r="G20" s="41">
        <v>148.9</v>
      </c>
      <c r="H20" s="41">
        <v>148.9</v>
      </c>
      <c r="I20" s="76"/>
      <c r="J20" s="77"/>
      <c r="K20" s="17" t="s">
        <v>56</v>
      </c>
    </row>
    <row r="21" spans="2:11" ht="20.100000000000001" customHeight="1">
      <c r="B21" s="49">
        <v>12</v>
      </c>
      <c r="C21" s="50"/>
      <c r="D21" s="69"/>
      <c r="E21" s="64" t="s">
        <v>50</v>
      </c>
      <c r="F21" s="64"/>
      <c r="G21" s="41">
        <v>37.880000000000003</v>
      </c>
      <c r="H21" s="41">
        <v>37.880000000000003</v>
      </c>
      <c r="I21" s="55"/>
      <c r="J21" s="56"/>
      <c r="K21" s="17" t="s">
        <v>46</v>
      </c>
    </row>
    <row r="22" spans="2:11" ht="20.100000000000001" customHeight="1">
      <c r="B22" s="49">
        <v>13</v>
      </c>
      <c r="C22" s="50"/>
      <c r="D22" s="69"/>
      <c r="E22" s="59" t="s">
        <v>50</v>
      </c>
      <c r="F22" s="60"/>
      <c r="G22" s="41">
        <v>112</v>
      </c>
      <c r="H22" s="41">
        <v>112</v>
      </c>
      <c r="I22" s="55"/>
      <c r="J22" s="56"/>
      <c r="K22" s="34" t="s">
        <v>58</v>
      </c>
    </row>
    <row r="23" spans="2:11" ht="20.100000000000001" customHeight="1">
      <c r="B23" s="49">
        <v>14</v>
      </c>
      <c r="C23" s="50"/>
      <c r="D23" s="69"/>
      <c r="E23" s="64" t="s">
        <v>50</v>
      </c>
      <c r="F23" s="64"/>
      <c r="G23" s="46">
        <v>120</v>
      </c>
      <c r="H23" s="46">
        <v>120</v>
      </c>
      <c r="I23" s="44"/>
      <c r="J23" s="45"/>
      <c r="K23" s="34" t="s">
        <v>59</v>
      </c>
    </row>
    <row r="24" spans="2:11" ht="20.100000000000001" customHeight="1">
      <c r="B24" s="49">
        <v>15</v>
      </c>
      <c r="C24" s="50"/>
      <c r="D24" s="70"/>
      <c r="E24" s="64" t="s">
        <v>50</v>
      </c>
      <c r="F24" s="64"/>
      <c r="G24" s="41">
        <v>100</v>
      </c>
      <c r="H24" s="41">
        <v>100</v>
      </c>
      <c r="I24" s="55"/>
      <c r="J24" s="56"/>
      <c r="K24" s="34" t="s">
        <v>57</v>
      </c>
    </row>
    <row r="25" spans="2:11" ht="20.100000000000001" customHeight="1">
      <c r="B25" s="57" t="s">
        <v>14</v>
      </c>
      <c r="C25" s="61"/>
      <c r="D25" s="61"/>
      <c r="E25" s="61"/>
      <c r="F25" s="58"/>
      <c r="G25" s="18">
        <f>SUM(G11:G24)</f>
        <v>1533.8200000000002</v>
      </c>
      <c r="H25" s="18">
        <f>SUM(H11:H24)</f>
        <v>1533.8200000000002</v>
      </c>
      <c r="I25" s="62">
        <f>SUM(I12:J20)</f>
        <v>0</v>
      </c>
      <c r="J25" s="63"/>
      <c r="K25" s="19"/>
    </row>
    <row r="26" spans="2:11" ht="20.100000000000001" customHeight="1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2:11" ht="20.100000000000001" customHeight="1">
      <c r="B27" s="71" t="s">
        <v>10</v>
      </c>
      <c r="C27" s="71"/>
      <c r="D27" s="71"/>
      <c r="E27" s="71"/>
      <c r="F27" s="71"/>
      <c r="G27" s="71" t="s">
        <v>15</v>
      </c>
      <c r="H27" s="71"/>
      <c r="I27" s="71"/>
      <c r="J27" s="71"/>
      <c r="K27" s="14" t="s">
        <v>16</v>
      </c>
    </row>
    <row r="28" spans="2:11" ht="20.100000000000001" customHeight="1">
      <c r="B28" s="78">
        <f>H25</f>
        <v>1533.8200000000002</v>
      </c>
      <c r="C28" s="78"/>
      <c r="D28" s="78"/>
      <c r="E28" s="78"/>
      <c r="F28" s="78"/>
      <c r="G28" s="78">
        <f>I25</f>
        <v>0</v>
      </c>
      <c r="H28" s="78"/>
      <c r="I28" s="78"/>
      <c r="J28" s="78"/>
      <c r="K28" s="21">
        <f>SUM(B28:J28)</f>
        <v>1533.8200000000002</v>
      </c>
    </row>
    <row r="29" spans="2:11" ht="20.100000000000001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0.100000000000001" customHeight="1">
      <c r="B30" s="12" t="s">
        <v>17</v>
      </c>
      <c r="C30" s="12"/>
      <c r="D30" s="31" t="s">
        <v>30</v>
      </c>
      <c r="E30" s="12"/>
      <c r="F30" s="12" t="s">
        <v>18</v>
      </c>
      <c r="G30" s="12" t="s">
        <v>19</v>
      </c>
      <c r="H30" s="12"/>
      <c r="I30" s="12"/>
      <c r="J30" s="12" t="s">
        <v>20</v>
      </c>
      <c r="K30" s="12"/>
    </row>
    <row r="33" spans="1:11" ht="17.399999999999999">
      <c r="A33" s="48" t="s">
        <v>23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5" spans="1:11" ht="20.100000000000001" customHeight="1">
      <c r="B35" s="4"/>
      <c r="C35" s="5"/>
      <c r="D35" s="26" t="s">
        <v>0</v>
      </c>
      <c r="E35" s="26"/>
      <c r="F35" s="51" t="str">
        <f>F5</f>
        <v>张维</v>
      </c>
      <c r="G35" s="51"/>
      <c r="H35" s="26" t="s">
        <v>1</v>
      </c>
      <c r="I35" s="5"/>
      <c r="J35" s="51" t="str">
        <f>J5</f>
        <v>业务助理</v>
      </c>
      <c r="K35" s="52"/>
    </row>
    <row r="36" spans="1:11" ht="20.100000000000001" customHeight="1">
      <c r="B36" s="6"/>
      <c r="C36" s="7"/>
      <c r="D36" s="8" t="s">
        <v>2</v>
      </c>
      <c r="E36" s="8"/>
      <c r="F36" s="53" t="str">
        <f>F6</f>
        <v>北京，烟台</v>
      </c>
      <c r="G36" s="53"/>
      <c r="H36" s="8" t="s">
        <v>3</v>
      </c>
      <c r="I36" s="7"/>
      <c r="J36" s="53" t="str">
        <f>J6</f>
        <v>汽车6部</v>
      </c>
      <c r="K36" s="54"/>
    </row>
    <row r="37" spans="1:11" ht="20.100000000000001" customHeight="1">
      <c r="B37" s="6"/>
      <c r="C37" s="7"/>
      <c r="D37" s="8" t="s">
        <v>4</v>
      </c>
      <c r="E37" s="8"/>
      <c r="F37" s="53" t="str">
        <f>F7</f>
        <v>2018.11.24--11.29</v>
      </c>
      <c r="G37" s="53"/>
      <c r="H37" s="8" t="s">
        <v>5</v>
      </c>
      <c r="I37" s="9"/>
      <c r="J37" s="53" t="str">
        <f>J7</f>
        <v>2018.12.18</v>
      </c>
      <c r="K37" s="54"/>
    </row>
    <row r="38" spans="1:11" ht="20.100000000000001" customHeight="1">
      <c r="B38" s="10"/>
      <c r="C38" s="11"/>
      <c r="D38" s="27"/>
      <c r="E38" s="27"/>
      <c r="F38" s="28"/>
      <c r="G38" s="28"/>
      <c r="H38" s="27" t="s">
        <v>22</v>
      </c>
      <c r="I38" s="29"/>
      <c r="J38" s="72" t="str">
        <f>J8</f>
        <v xml:space="preserve"> HMEA-181123-SXY205</v>
      </c>
      <c r="K38" s="73"/>
    </row>
    <row r="39" spans="1:11" ht="20.100000000000001" customHeight="1"/>
    <row r="40" spans="1:11" ht="20.100000000000001" customHeight="1">
      <c r="B40" s="64"/>
      <c r="C40" s="64"/>
      <c r="D40" s="24" t="s">
        <v>28</v>
      </c>
      <c r="E40" s="64" t="s">
        <v>29</v>
      </c>
      <c r="F40" s="64"/>
      <c r="G40" s="16" t="s">
        <v>27</v>
      </c>
      <c r="H40" s="16" t="s">
        <v>25</v>
      </c>
      <c r="I40" s="65" t="s">
        <v>26</v>
      </c>
      <c r="J40" s="65"/>
      <c r="K40" s="25" t="s">
        <v>24</v>
      </c>
    </row>
    <row r="41" spans="1:11" ht="20.100000000000001" customHeight="1">
      <c r="B41" s="64">
        <v>1</v>
      </c>
      <c r="C41" s="64"/>
      <c r="D41" s="23" t="s">
        <v>37</v>
      </c>
      <c r="E41" s="64" t="s">
        <v>39</v>
      </c>
      <c r="F41" s="64"/>
      <c r="G41" s="16">
        <v>200</v>
      </c>
      <c r="H41" s="16">
        <v>2</v>
      </c>
      <c r="I41" s="55">
        <f>G41*H41</f>
        <v>400</v>
      </c>
      <c r="J41" s="56"/>
      <c r="K41" s="22" t="s">
        <v>40</v>
      </c>
    </row>
    <row r="42" spans="1:11" ht="20.100000000000001" customHeight="1">
      <c r="B42" s="64">
        <v>2</v>
      </c>
      <c r="C42" s="64"/>
      <c r="D42" s="23" t="s">
        <v>38</v>
      </c>
      <c r="E42" s="64" t="s">
        <v>41</v>
      </c>
      <c r="F42" s="64"/>
      <c r="G42" s="16">
        <v>100</v>
      </c>
      <c r="H42" s="16">
        <v>4</v>
      </c>
      <c r="I42" s="55">
        <f>G42*H42</f>
        <v>400</v>
      </c>
      <c r="J42" s="56"/>
      <c r="K42" s="22"/>
    </row>
    <row r="43" spans="1:11" ht="20.100000000000001" customHeight="1">
      <c r="B43" s="64">
        <v>3</v>
      </c>
      <c r="C43" s="64"/>
      <c r="D43" s="23"/>
      <c r="E43" s="64"/>
      <c r="F43" s="64"/>
      <c r="G43" s="16">
        <v>0</v>
      </c>
      <c r="H43" s="16"/>
      <c r="I43" s="55">
        <f t="shared" ref="I43" si="0">G43*H43</f>
        <v>0</v>
      </c>
      <c r="J43" s="56"/>
      <c r="K43" s="22"/>
    </row>
    <row r="44" spans="1:11" ht="20.100000000000001" customHeight="1">
      <c r="B44" s="57" t="s">
        <v>14</v>
      </c>
      <c r="C44" s="61"/>
      <c r="D44" s="61"/>
      <c r="E44" s="61"/>
      <c r="F44" s="58"/>
      <c r="G44" s="18"/>
      <c r="H44" s="18">
        <f>SUM(H26:H43)</f>
        <v>6</v>
      </c>
      <c r="I44" s="62">
        <f>SUM(I41:J43)</f>
        <v>800</v>
      </c>
      <c r="J44" s="63"/>
      <c r="K44" s="19"/>
    </row>
    <row r="45" spans="1:11" ht="20.100000000000001" customHeight="1">
      <c r="B45" s="12" t="s">
        <v>17</v>
      </c>
      <c r="C45" s="12"/>
      <c r="D45" s="31" t="s">
        <v>30</v>
      </c>
      <c r="E45" s="12"/>
      <c r="F45" s="12" t="s">
        <v>18</v>
      </c>
      <c r="G45" s="12" t="s">
        <v>19</v>
      </c>
      <c r="H45" s="12"/>
      <c r="I45" s="12"/>
      <c r="J45" s="12" t="s">
        <v>20</v>
      </c>
      <c r="K45" s="12"/>
    </row>
  </sheetData>
  <mergeCells count="79">
    <mergeCell ref="J38:K38"/>
    <mergeCell ref="J8:K8"/>
    <mergeCell ref="I25:J25"/>
    <mergeCell ref="E18:F18"/>
    <mergeCell ref="I20:J20"/>
    <mergeCell ref="E16:F16"/>
    <mergeCell ref="E24:F24"/>
    <mergeCell ref="I17:J17"/>
    <mergeCell ref="E17:F17"/>
    <mergeCell ref="E13:F13"/>
    <mergeCell ref="G28:J28"/>
    <mergeCell ref="I18:J18"/>
    <mergeCell ref="B28:F28"/>
    <mergeCell ref="I16:J16"/>
    <mergeCell ref="B25:F25"/>
    <mergeCell ref="B27:F27"/>
    <mergeCell ref="G27:J27"/>
    <mergeCell ref="B19:C19"/>
    <mergeCell ref="E19:F19"/>
    <mergeCell ref="E21:F21"/>
    <mergeCell ref="E20:F20"/>
    <mergeCell ref="I19:J19"/>
    <mergeCell ref="I22:J22"/>
    <mergeCell ref="I24:J24"/>
    <mergeCell ref="I21:J21"/>
    <mergeCell ref="E22:F22"/>
    <mergeCell ref="B21:C21"/>
    <mergeCell ref="B22:C22"/>
    <mergeCell ref="B18:C18"/>
    <mergeCell ref="E15:F15"/>
    <mergeCell ref="B11:C11"/>
    <mergeCell ref="E11:F11"/>
    <mergeCell ref="B15:C15"/>
    <mergeCell ref="D11:D24"/>
    <mergeCell ref="B24:C24"/>
    <mergeCell ref="B23:C23"/>
    <mergeCell ref="E23:F23"/>
    <mergeCell ref="B10:C10"/>
    <mergeCell ref="B12:C12"/>
    <mergeCell ref="B13:C13"/>
    <mergeCell ref="E12:F12"/>
    <mergeCell ref="B14:C14"/>
    <mergeCell ref="E43:F43"/>
    <mergeCell ref="B41:C41"/>
    <mergeCell ref="E41:F41"/>
    <mergeCell ref="I41:J41"/>
    <mergeCell ref="I43:J43"/>
    <mergeCell ref="A33:K33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B3:K3"/>
    <mergeCell ref="B20:C20"/>
    <mergeCell ref="J5:K5"/>
    <mergeCell ref="J6:K6"/>
    <mergeCell ref="J7:K7"/>
    <mergeCell ref="I14:J14"/>
    <mergeCell ref="F5:G5"/>
    <mergeCell ref="F6:G6"/>
    <mergeCell ref="F7:G7"/>
    <mergeCell ref="I10:J10"/>
    <mergeCell ref="I12:J12"/>
    <mergeCell ref="I13:J13"/>
    <mergeCell ref="E14:F14"/>
    <mergeCell ref="B17:C17"/>
    <mergeCell ref="B16:C16"/>
    <mergeCell ref="E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topLeftCell="A25" workbookViewId="0">
      <selection activeCell="K9" sqref="K9"/>
    </sheetView>
  </sheetViews>
  <sheetFormatPr defaultRowHeight="14.4"/>
  <cols>
    <col min="2" max="2" width="2.5546875" customWidth="1"/>
    <col min="9" max="9" width="2" customWidth="1"/>
    <col min="10" max="10" width="17.33203125" customWidth="1"/>
  </cols>
  <sheetData>
    <row r="1" spans="1:10">
      <c r="A1" s="80"/>
      <c r="B1" s="80"/>
      <c r="C1" s="80"/>
      <c r="D1" s="80"/>
      <c r="E1" s="80"/>
      <c r="F1" s="80"/>
      <c r="G1" s="80"/>
      <c r="H1" s="80"/>
      <c r="I1" s="80"/>
      <c r="J1" s="80"/>
    </row>
    <row r="3" spans="1:10" ht="17.399999999999999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.6">
      <c r="A4" s="81"/>
      <c r="B4" s="81"/>
      <c r="C4" s="81"/>
      <c r="D4" s="81"/>
      <c r="E4" s="81"/>
      <c r="F4" s="81"/>
      <c r="G4" s="81"/>
      <c r="H4" s="81"/>
      <c r="I4" s="81"/>
      <c r="J4" s="82"/>
    </row>
    <row r="5" spans="1:10">
      <c r="A5" s="83"/>
      <c r="B5" s="84"/>
      <c r="C5" s="105" t="s">
        <v>0</v>
      </c>
      <c r="D5" s="105"/>
      <c r="E5" s="51" t="s">
        <v>61</v>
      </c>
      <c r="F5" s="51"/>
      <c r="G5" s="105" t="s">
        <v>1</v>
      </c>
      <c r="H5" s="84"/>
      <c r="I5" s="51" t="s">
        <v>62</v>
      </c>
      <c r="J5" s="52"/>
    </row>
    <row r="6" spans="1:10">
      <c r="A6" s="85"/>
      <c r="B6" s="86"/>
      <c r="C6" s="87" t="s">
        <v>2</v>
      </c>
      <c r="D6" s="87"/>
      <c r="E6" s="53" t="s">
        <v>63</v>
      </c>
      <c r="F6" s="53"/>
      <c r="G6" s="87" t="s">
        <v>3</v>
      </c>
      <c r="H6" s="86"/>
      <c r="I6" s="53" t="s">
        <v>64</v>
      </c>
      <c r="J6" s="54"/>
    </row>
    <row r="7" spans="1:10">
      <c r="A7" s="85"/>
      <c r="B7" s="86"/>
      <c r="C7" s="87" t="s">
        <v>4</v>
      </c>
      <c r="D7" s="87"/>
      <c r="E7" s="53" t="s">
        <v>65</v>
      </c>
      <c r="F7" s="53"/>
      <c r="G7" s="87" t="s">
        <v>5</v>
      </c>
      <c r="H7" s="88"/>
      <c r="I7" s="53" t="s">
        <v>66</v>
      </c>
      <c r="J7" s="54"/>
    </row>
    <row r="8" spans="1:10">
      <c r="A8" s="89"/>
      <c r="B8" s="90"/>
      <c r="C8" s="106"/>
      <c r="D8" s="106"/>
      <c r="E8" s="107"/>
      <c r="F8" s="107"/>
      <c r="G8" s="106" t="s">
        <v>67</v>
      </c>
      <c r="H8" s="108"/>
      <c r="I8" s="72" t="s">
        <v>68</v>
      </c>
      <c r="J8" s="73"/>
    </row>
    <row r="9" spans="1:10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spans="1:10">
      <c r="A10" s="49" t="s">
        <v>6</v>
      </c>
      <c r="B10" s="50"/>
      <c r="C10" s="92" t="s">
        <v>7</v>
      </c>
      <c r="D10" s="57" t="s">
        <v>8</v>
      </c>
      <c r="E10" s="58"/>
      <c r="F10" s="93" t="s">
        <v>9</v>
      </c>
      <c r="G10" s="94" t="s">
        <v>10</v>
      </c>
      <c r="H10" s="57" t="s">
        <v>11</v>
      </c>
      <c r="I10" s="58"/>
      <c r="J10" s="93" t="s">
        <v>12</v>
      </c>
    </row>
    <row r="11" spans="1:10">
      <c r="A11" s="49">
        <v>1</v>
      </c>
      <c r="B11" s="50"/>
      <c r="C11" s="68" t="s">
        <v>13</v>
      </c>
      <c r="D11" s="66" t="s">
        <v>69</v>
      </c>
      <c r="E11" s="67"/>
      <c r="F11" s="117">
        <v>221.89</v>
      </c>
      <c r="G11" s="117">
        <v>221.89</v>
      </c>
      <c r="H11" s="92"/>
      <c r="I11" s="94"/>
      <c r="J11" s="96" t="s">
        <v>70</v>
      </c>
    </row>
    <row r="12" spans="1:10" ht="52.8">
      <c r="A12" s="49">
        <v>2</v>
      </c>
      <c r="B12" s="50"/>
      <c r="C12" s="69"/>
      <c r="D12" s="59" t="s">
        <v>69</v>
      </c>
      <c r="E12" s="60"/>
      <c r="F12" s="95">
        <v>89</v>
      </c>
      <c r="G12" s="95">
        <v>89</v>
      </c>
      <c r="H12" s="55"/>
      <c r="I12" s="56"/>
      <c r="J12" s="101" t="s">
        <v>71</v>
      </c>
    </row>
    <row r="13" spans="1:10">
      <c r="A13" s="49">
        <v>3</v>
      </c>
      <c r="B13" s="50"/>
      <c r="C13" s="69"/>
      <c r="D13" s="59" t="s">
        <v>72</v>
      </c>
      <c r="E13" s="60"/>
      <c r="F13" s="114">
        <v>71.7</v>
      </c>
      <c r="G13" s="95">
        <v>71.7</v>
      </c>
      <c r="H13" s="55"/>
      <c r="I13" s="56"/>
      <c r="J13" s="96" t="s">
        <v>73</v>
      </c>
    </row>
    <row r="14" spans="1:10">
      <c r="A14" s="49">
        <v>4</v>
      </c>
      <c r="B14" s="50"/>
      <c r="C14" s="69"/>
      <c r="D14" s="59" t="s">
        <v>74</v>
      </c>
      <c r="E14" s="60"/>
      <c r="F14" s="110">
        <v>110</v>
      </c>
      <c r="G14" s="110">
        <v>110</v>
      </c>
      <c r="H14" s="55"/>
      <c r="I14" s="56"/>
      <c r="J14" s="96" t="s">
        <v>75</v>
      </c>
    </row>
    <row r="15" spans="1:10">
      <c r="A15" s="49">
        <v>5</v>
      </c>
      <c r="B15" s="50"/>
      <c r="C15" s="69"/>
      <c r="D15" s="59" t="s">
        <v>74</v>
      </c>
      <c r="E15" s="60"/>
      <c r="F15" s="110">
        <v>90.72</v>
      </c>
      <c r="G15" s="110">
        <v>90.72</v>
      </c>
      <c r="H15" s="112"/>
      <c r="I15" s="113"/>
      <c r="J15" s="96" t="s">
        <v>76</v>
      </c>
    </row>
    <row r="16" spans="1:10" ht="66">
      <c r="A16" s="49">
        <v>6</v>
      </c>
      <c r="B16" s="50"/>
      <c r="C16" s="69"/>
      <c r="D16" s="64" t="s">
        <v>74</v>
      </c>
      <c r="E16" s="64"/>
      <c r="F16" s="95">
        <v>100</v>
      </c>
      <c r="G16" s="95">
        <v>100</v>
      </c>
      <c r="H16" s="55"/>
      <c r="I16" s="56"/>
      <c r="J16" s="101" t="s">
        <v>77</v>
      </c>
    </row>
    <row r="17" spans="1:10" ht="26.4">
      <c r="A17" s="49">
        <v>7</v>
      </c>
      <c r="B17" s="50"/>
      <c r="C17" s="69"/>
      <c r="D17" s="64" t="s">
        <v>74</v>
      </c>
      <c r="E17" s="64"/>
      <c r="F17" s="95">
        <v>60.4</v>
      </c>
      <c r="G17" s="95">
        <v>60.4</v>
      </c>
      <c r="H17" s="47"/>
      <c r="I17" s="47"/>
      <c r="J17" s="101" t="s">
        <v>78</v>
      </c>
    </row>
    <row r="18" spans="1:10" ht="52.8">
      <c r="A18" s="49">
        <v>8</v>
      </c>
      <c r="B18" s="50"/>
      <c r="C18" s="69"/>
      <c r="D18" s="59" t="s">
        <v>74</v>
      </c>
      <c r="E18" s="60"/>
      <c r="F18" s="95">
        <v>72.900000000000006</v>
      </c>
      <c r="G18" s="95">
        <v>72.900000000000006</v>
      </c>
      <c r="H18" s="115"/>
      <c r="I18" s="116"/>
      <c r="J18" s="101" t="s">
        <v>79</v>
      </c>
    </row>
    <row r="19" spans="1:10" ht="39.6">
      <c r="A19" s="49">
        <v>9</v>
      </c>
      <c r="B19" s="50"/>
      <c r="C19" s="69"/>
      <c r="D19" s="59" t="s">
        <v>74</v>
      </c>
      <c r="E19" s="60"/>
      <c r="F19" s="95">
        <v>125.4</v>
      </c>
      <c r="G19" s="95">
        <v>125.4</v>
      </c>
      <c r="H19" s="115"/>
      <c r="I19" s="116"/>
      <c r="J19" s="101" t="s">
        <v>80</v>
      </c>
    </row>
    <row r="20" spans="1:10">
      <c r="A20" s="49">
        <v>10</v>
      </c>
      <c r="B20" s="50"/>
      <c r="C20" s="69"/>
      <c r="D20" s="64" t="s">
        <v>74</v>
      </c>
      <c r="E20" s="64"/>
      <c r="F20" s="95">
        <v>118.1</v>
      </c>
      <c r="G20" s="95">
        <v>118.1</v>
      </c>
      <c r="H20" s="55"/>
      <c r="I20" s="56"/>
      <c r="J20" s="96" t="s">
        <v>81</v>
      </c>
    </row>
    <row r="21" spans="1:10">
      <c r="A21" s="49">
        <v>11</v>
      </c>
      <c r="B21" s="50"/>
      <c r="C21" s="69"/>
      <c r="D21" s="59" t="s">
        <v>74</v>
      </c>
      <c r="E21" s="60"/>
      <c r="F21" s="95">
        <v>55.3</v>
      </c>
      <c r="G21" s="95">
        <v>55.3</v>
      </c>
      <c r="H21" s="76"/>
      <c r="I21" s="77"/>
      <c r="J21" s="96" t="s">
        <v>82</v>
      </c>
    </row>
    <row r="22" spans="1:10">
      <c r="A22" s="49">
        <v>12</v>
      </c>
      <c r="B22" s="50"/>
      <c r="C22" s="69"/>
      <c r="D22" s="59" t="s">
        <v>74</v>
      </c>
      <c r="E22" s="60"/>
      <c r="F22" s="95">
        <v>171</v>
      </c>
      <c r="G22" s="95">
        <v>171</v>
      </c>
      <c r="H22" s="55"/>
      <c r="I22" s="56"/>
      <c r="J22" s="96" t="s">
        <v>83</v>
      </c>
    </row>
    <row r="23" spans="1:10">
      <c r="A23" s="49">
        <v>13</v>
      </c>
      <c r="B23" s="50"/>
      <c r="C23" s="69"/>
      <c r="D23" s="64" t="s">
        <v>69</v>
      </c>
      <c r="E23" s="64"/>
      <c r="F23" s="95">
        <v>109.76</v>
      </c>
      <c r="G23" s="95">
        <v>109.76</v>
      </c>
      <c r="H23" s="55"/>
      <c r="I23" s="56"/>
      <c r="J23" s="111" t="s">
        <v>84</v>
      </c>
    </row>
    <row r="24" spans="1:10">
      <c r="A24" s="49">
        <v>14</v>
      </c>
      <c r="B24" s="50"/>
      <c r="C24" s="70"/>
      <c r="D24" s="59" t="s">
        <v>74</v>
      </c>
      <c r="E24" s="60"/>
      <c r="F24" s="95">
        <v>110</v>
      </c>
      <c r="G24" s="95">
        <v>110</v>
      </c>
      <c r="H24" s="55"/>
      <c r="I24" s="56"/>
      <c r="J24" s="111" t="s">
        <v>85</v>
      </c>
    </row>
    <row r="25" spans="1:10">
      <c r="A25" s="57" t="s">
        <v>14</v>
      </c>
      <c r="B25" s="61"/>
      <c r="C25" s="61"/>
      <c r="D25" s="61"/>
      <c r="E25" s="58"/>
      <c r="F25" s="97">
        <v>1506.1699999999998</v>
      </c>
      <c r="G25" s="97">
        <v>1506.1699999999998</v>
      </c>
      <c r="H25" s="62">
        <v>0</v>
      </c>
      <c r="I25" s="63"/>
      <c r="J25" s="98"/>
    </row>
    <row r="26" spans="1:10">
      <c r="A26" s="91"/>
      <c r="B26" s="91"/>
      <c r="C26" s="91"/>
      <c r="D26" s="91"/>
      <c r="E26" s="91"/>
      <c r="F26" s="91"/>
      <c r="G26" s="91"/>
      <c r="H26" s="91"/>
      <c r="I26" s="99"/>
      <c r="J26" s="91"/>
    </row>
    <row r="27" spans="1:10">
      <c r="A27" s="71" t="s">
        <v>10</v>
      </c>
      <c r="B27" s="71"/>
      <c r="C27" s="71"/>
      <c r="D27" s="71"/>
      <c r="E27" s="71"/>
      <c r="F27" s="71" t="s">
        <v>15</v>
      </c>
      <c r="G27" s="71"/>
      <c r="H27" s="71"/>
      <c r="I27" s="71"/>
      <c r="J27" s="93" t="s">
        <v>16</v>
      </c>
    </row>
    <row r="28" spans="1:10">
      <c r="A28" s="78">
        <v>1506.1699999999998</v>
      </c>
      <c r="B28" s="78"/>
      <c r="C28" s="78"/>
      <c r="D28" s="78"/>
      <c r="E28" s="78"/>
      <c r="F28" s="78">
        <v>0</v>
      </c>
      <c r="G28" s="78"/>
      <c r="H28" s="78"/>
      <c r="I28" s="78"/>
      <c r="J28" s="100">
        <v>1506.1699999999998</v>
      </c>
    </row>
    <row r="29" spans="1:10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0">
      <c r="A30" s="91" t="s">
        <v>17</v>
      </c>
      <c r="B30" s="91"/>
      <c r="C30" s="109" t="s">
        <v>61</v>
      </c>
      <c r="D30" s="91"/>
      <c r="E30" s="91" t="s">
        <v>18</v>
      </c>
      <c r="F30" s="91" t="s">
        <v>19</v>
      </c>
      <c r="G30" s="91"/>
      <c r="H30" s="91"/>
      <c r="I30" s="91" t="s">
        <v>20</v>
      </c>
      <c r="J30" s="91"/>
    </row>
    <row r="33" spans="1:10" ht="17.399999999999999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5" spans="1:10">
      <c r="A35" s="83"/>
      <c r="B35" s="84"/>
      <c r="C35" s="105" t="s">
        <v>0</v>
      </c>
      <c r="D35" s="105"/>
      <c r="E35" s="51" t="s">
        <v>61</v>
      </c>
      <c r="F35" s="51"/>
      <c r="G35" s="105" t="s">
        <v>1</v>
      </c>
      <c r="H35" s="84"/>
      <c r="I35" s="51" t="s">
        <v>62</v>
      </c>
      <c r="J35" s="52"/>
    </row>
    <row r="36" spans="1:10">
      <c r="A36" s="85"/>
      <c r="B36" s="86"/>
      <c r="C36" s="87" t="s">
        <v>2</v>
      </c>
      <c r="D36" s="87"/>
      <c r="E36" s="53" t="s">
        <v>63</v>
      </c>
      <c r="F36" s="53"/>
      <c r="G36" s="87" t="s">
        <v>3</v>
      </c>
      <c r="H36" s="86"/>
      <c r="I36" s="53" t="s">
        <v>64</v>
      </c>
      <c r="J36" s="54"/>
    </row>
    <row r="37" spans="1:10">
      <c r="A37" s="85"/>
      <c r="B37" s="86"/>
      <c r="C37" s="87" t="s">
        <v>4</v>
      </c>
      <c r="D37" s="87"/>
      <c r="E37" s="53" t="s">
        <v>65</v>
      </c>
      <c r="F37" s="53"/>
      <c r="G37" s="87" t="s">
        <v>5</v>
      </c>
      <c r="H37" s="88"/>
      <c r="I37" s="53" t="s">
        <v>66</v>
      </c>
      <c r="J37" s="54"/>
    </row>
    <row r="38" spans="1:10">
      <c r="A38" s="89"/>
      <c r="B38" s="90"/>
      <c r="C38" s="106"/>
      <c r="D38" s="106"/>
      <c r="E38" s="107"/>
      <c r="F38" s="107"/>
      <c r="G38" s="106" t="s">
        <v>67</v>
      </c>
      <c r="H38" s="108"/>
      <c r="I38" s="72" t="s">
        <v>68</v>
      </c>
      <c r="J38" s="73"/>
    </row>
    <row r="39" spans="1:10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10">
      <c r="A40" s="64"/>
      <c r="B40" s="64"/>
      <c r="C40" s="103" t="s">
        <v>86</v>
      </c>
      <c r="D40" s="64" t="s">
        <v>87</v>
      </c>
      <c r="E40" s="64"/>
      <c r="F40" s="95" t="s">
        <v>88</v>
      </c>
      <c r="G40" s="95" t="s">
        <v>89</v>
      </c>
      <c r="H40" s="65" t="s">
        <v>14</v>
      </c>
      <c r="I40" s="65"/>
      <c r="J40" s="104" t="s">
        <v>12</v>
      </c>
    </row>
    <row r="41" spans="1:10">
      <c r="A41" s="64">
        <v>1</v>
      </c>
      <c r="B41" s="64"/>
      <c r="C41" s="102" t="s">
        <v>90</v>
      </c>
      <c r="D41" s="64" t="s">
        <v>91</v>
      </c>
      <c r="E41" s="64"/>
      <c r="F41" s="95">
        <v>200</v>
      </c>
      <c r="G41" s="95">
        <v>2</v>
      </c>
      <c r="H41" s="55">
        <v>400</v>
      </c>
      <c r="I41" s="56"/>
      <c r="J41" s="101" t="s">
        <v>92</v>
      </c>
    </row>
    <row r="42" spans="1:10">
      <c r="A42" s="64">
        <v>2</v>
      </c>
      <c r="B42" s="64"/>
      <c r="C42" s="102" t="s">
        <v>90</v>
      </c>
      <c r="D42" s="64" t="s">
        <v>93</v>
      </c>
      <c r="E42" s="64"/>
      <c r="F42" s="95">
        <v>100</v>
      </c>
      <c r="G42" s="95">
        <v>5</v>
      </c>
      <c r="H42" s="55">
        <v>500</v>
      </c>
      <c r="I42" s="56"/>
      <c r="J42" s="101"/>
    </row>
    <row r="43" spans="1:10">
      <c r="A43" s="64">
        <v>3</v>
      </c>
      <c r="B43" s="64"/>
      <c r="C43" s="102" t="s">
        <v>94</v>
      </c>
      <c r="D43" s="59" t="s">
        <v>95</v>
      </c>
      <c r="E43" s="60"/>
      <c r="F43" s="95">
        <v>200</v>
      </c>
      <c r="G43" s="95">
        <v>2</v>
      </c>
      <c r="H43" s="55">
        <v>400</v>
      </c>
      <c r="I43" s="56"/>
      <c r="J43" s="101" t="s">
        <v>92</v>
      </c>
    </row>
    <row r="44" spans="1:10">
      <c r="A44" s="64">
        <v>4</v>
      </c>
      <c r="B44" s="64"/>
      <c r="C44" s="102" t="s">
        <v>94</v>
      </c>
      <c r="D44" s="64" t="s">
        <v>96</v>
      </c>
      <c r="E44" s="64"/>
      <c r="F44" s="95">
        <v>100</v>
      </c>
      <c r="G44" s="95">
        <v>4</v>
      </c>
      <c r="H44" s="55">
        <v>400</v>
      </c>
      <c r="I44" s="56"/>
      <c r="J44" s="101"/>
    </row>
    <row r="45" spans="1:10">
      <c r="A45" s="57" t="s">
        <v>14</v>
      </c>
      <c r="B45" s="61"/>
      <c r="C45" s="61"/>
      <c r="D45" s="61"/>
      <c r="E45" s="58"/>
      <c r="F45" s="97"/>
      <c r="G45" s="97">
        <v>13</v>
      </c>
      <c r="H45" s="62">
        <v>1700</v>
      </c>
      <c r="I45" s="63"/>
      <c r="J45" s="98"/>
    </row>
    <row r="46" spans="1:10">
      <c r="A46" s="91" t="s">
        <v>17</v>
      </c>
      <c r="B46" s="91"/>
      <c r="C46" s="109" t="s">
        <v>61</v>
      </c>
      <c r="D46" s="91"/>
      <c r="E46" s="91" t="s">
        <v>18</v>
      </c>
      <c r="F46" s="91" t="s">
        <v>19</v>
      </c>
      <c r="G46" s="91"/>
      <c r="H46" s="91"/>
      <c r="I46" s="91" t="s">
        <v>20</v>
      </c>
      <c r="J46" s="91"/>
    </row>
  </sheetData>
  <mergeCells count="81">
    <mergeCell ref="A3:J3"/>
    <mergeCell ref="I5:J5"/>
    <mergeCell ref="I6:J6"/>
    <mergeCell ref="I7:J7"/>
    <mergeCell ref="H14:I14"/>
    <mergeCell ref="E5:F5"/>
    <mergeCell ref="E6:F6"/>
    <mergeCell ref="E7:F7"/>
    <mergeCell ref="H10:I10"/>
    <mergeCell ref="H13:I13"/>
    <mergeCell ref="D14:E14"/>
    <mergeCell ref="D10:E10"/>
    <mergeCell ref="D11:E11"/>
    <mergeCell ref="H12:I12"/>
    <mergeCell ref="A45:E45"/>
    <mergeCell ref="H45:I45"/>
    <mergeCell ref="E35:F35"/>
    <mergeCell ref="I35:J35"/>
    <mergeCell ref="E36:F36"/>
    <mergeCell ref="I36:J36"/>
    <mergeCell ref="E37:F37"/>
    <mergeCell ref="I37:J37"/>
    <mergeCell ref="A42:B42"/>
    <mergeCell ref="D42:E42"/>
    <mergeCell ref="H42:I42"/>
    <mergeCell ref="A40:B40"/>
    <mergeCell ref="D40:E40"/>
    <mergeCell ref="H40:I40"/>
    <mergeCell ref="A44:B44"/>
    <mergeCell ref="H41:I41"/>
    <mergeCell ref="H44:I44"/>
    <mergeCell ref="A43:B43"/>
    <mergeCell ref="D43:E43"/>
    <mergeCell ref="H43:I43"/>
    <mergeCell ref="A10:B10"/>
    <mergeCell ref="A13:B13"/>
    <mergeCell ref="A14:B14"/>
    <mergeCell ref="D13:E13"/>
    <mergeCell ref="D44:E44"/>
    <mergeCell ref="A41:B41"/>
    <mergeCell ref="D41:E41"/>
    <mergeCell ref="A33:J33"/>
    <mergeCell ref="A16:B16"/>
    <mergeCell ref="A17:B17"/>
    <mergeCell ref="D15:E15"/>
    <mergeCell ref="A11:B11"/>
    <mergeCell ref="A15:B15"/>
    <mergeCell ref="C11:C24"/>
    <mergeCell ref="A24:B24"/>
    <mergeCell ref="D12:E12"/>
    <mergeCell ref="A12:B12"/>
    <mergeCell ref="D18:E18"/>
    <mergeCell ref="A18:B18"/>
    <mergeCell ref="H23:I23"/>
    <mergeCell ref="H24:I24"/>
    <mergeCell ref="H22:I22"/>
    <mergeCell ref="D23:E23"/>
    <mergeCell ref="A22:B22"/>
    <mergeCell ref="A23:B23"/>
    <mergeCell ref="A20:B20"/>
    <mergeCell ref="D20:E20"/>
    <mergeCell ref="D22:E22"/>
    <mergeCell ref="D21:E21"/>
    <mergeCell ref="H20:I20"/>
    <mergeCell ref="A21:B21"/>
    <mergeCell ref="I38:J38"/>
    <mergeCell ref="I8:J8"/>
    <mergeCell ref="H25:I25"/>
    <mergeCell ref="D17:E17"/>
    <mergeCell ref="H21:I21"/>
    <mergeCell ref="D24:E24"/>
    <mergeCell ref="H16:I16"/>
    <mergeCell ref="D16:E16"/>
    <mergeCell ref="F28:I28"/>
    <mergeCell ref="H17:I17"/>
    <mergeCell ref="A28:E28"/>
    <mergeCell ref="D19:E19"/>
    <mergeCell ref="A19:B19"/>
    <mergeCell ref="A25:E25"/>
    <mergeCell ref="A27:E27"/>
    <mergeCell ref="F27:I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烟台</vt:lpstr>
      <vt:lpstr>成都长沙</vt:lpstr>
      <vt:lpstr>烟台!Print_Area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2018-12-18T06:37:10Z</cp:lastPrinted>
  <dcterms:created xsi:type="dcterms:W3CDTF">2014-04-15T08:52:03Z</dcterms:created>
  <dcterms:modified xsi:type="dcterms:W3CDTF">2018-12-18T07:46:42Z</dcterms:modified>
</cp:coreProperties>
</file>