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<sst xmlns="http://schemas.openxmlformats.org/spreadsheetml/2006/main" count="61" uniqueCount="61">
  <si>
    <t>【借款报销单】</t>
  </si>
  <si>
    <t>团号：HMZA-240405-ZJT806</t>
  </si>
  <si>
    <t>会议日期：2024年1月23日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</si>
  <si>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</si>
  <si>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</si>
  <si>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</si>
  <si>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</si>
  <si>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</si>
  <si>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</si>
  <si>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</si>
  <si>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</si>
  <si>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</si>
  <si>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</si>
  <si>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</si>
  <si>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</si>
  <si>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</si>
  <si>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</si>
  <si>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</si>
  <si>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</si>
  <si>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</si>
  <si>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</si>
  <si>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</si>
  <si>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</si>
  <si>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</si>
  <si>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</si>
  <si>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李胜龙：杭州-厦门往返机票</t>
  </si>
  <si>
    <t>需提供刷卡联、菜单（小票）</t>
  </si>
  <si>
    <t>李胜龙（陈永鹏）：大连-厦门往返机票</t>
  </si>
  <si>
    <t>余睿杰：长沙-厦门往返机票</t>
  </si>
  <si>
    <t>欧阳铭航：长沙-厦门往返机票</t>
  </si>
  <si>
    <t>廖健民：长沙-厦门往返机票</t>
  </si>
  <si>
    <t>殷俊杰：长沙-厦门往返机票</t>
  </si>
  <si>
    <t>任轩：长沙-厦门机票</t>
  </si>
  <si>
    <t>李百灵：厦门-上海机票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</si>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</sst>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0"/>
  <sheetViews>
    <sheetView tabSelected="1" zoomScale="86" zoomScaleNormal="86" workbookViewId="0">
      <selection activeCell="I11" sqref="I11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42.6153846153846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40"/>
      <c r="J9" s="41"/>
    </row>
    <row r="10" s="1" customFormat="1" customHeight="1" spans="1:10">
      <c r="A10" s="14"/>
      <c r="B10" s="15" t="s">
        <v>17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2"/>
      <c r="J10" s="43"/>
    </row>
    <row r="11" ht="21.75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40"/>
      <c r="J11" s="39" t="s">
        <v>19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40"/>
      <c r="J12" s="41"/>
    </row>
    <row r="13" s="1" customFormat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2"/>
      <c r="J13" s="43"/>
    </row>
    <row r="14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 t="shared" ref="H14:H17" si="3">F14+G14</f>
        <v>0</v>
      </c>
      <c r="I14" s="40"/>
      <c r="J14" s="44" t="s">
        <v>22</v>
      </c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 t="shared" si="3"/>
        <v>0</v>
      </c>
      <c r="I15" s="40"/>
      <c r="J15" s="45"/>
    </row>
    <row r="16" s="1" customFormat="1" customHeight="1" spans="1:10">
      <c r="A16" s="14"/>
      <c r="B16" s="15" t="s">
        <v>23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4">SUM(F14:F15)</f>
        <v>0</v>
      </c>
      <c r="G16" s="16">
        <f t="shared" si="4"/>
        <v>0</v>
      </c>
      <c r="H16" s="16">
        <f t="shared" si="4"/>
        <v>0</v>
      </c>
      <c r="I16" s="42"/>
      <c r="J16" s="46"/>
    </row>
    <row r="17" customHeight="1" spans="1:10">
      <c r="A17" s="10">
        <v>4</v>
      </c>
      <c r="B17" s="11" t="s">
        <v>24</v>
      </c>
      <c r="C17" s="12">
        <v>0</v>
      </c>
      <c r="D17" s="13"/>
      <c r="E17" s="12">
        <f>C17*D17</f>
        <v>0</v>
      </c>
      <c r="F17" s="36">
        <v>3638</v>
      </c>
      <c r="G17" s="12">
        <v>0</v>
      </c>
      <c r="H17" s="12">
        <f>F17+G17</f>
        <v>3638</v>
      </c>
      <c r="I17" s="40" t="s">
        <v>25</v>
      </c>
      <c r="J17" s="44" t="s">
        <v>26</v>
      </c>
    </row>
    <row r="18" customHeight="1" spans="1:10">
      <c r="A18" s="10"/>
      <c r="B18" s="11"/>
      <c r="C18" s="12"/>
      <c r="D18" s="13"/>
      <c r="E18" s="12"/>
      <c r="F18" s="36">
        <v>2998</v>
      </c>
      <c r="G18" s="12">
        <v>0</v>
      </c>
      <c r="H18" s="12">
        <f t="shared" ref="H18:H24" si="5">F18+G18</f>
        <v>2998</v>
      </c>
      <c r="I18" s="40" t="s">
        <v>27</v>
      </c>
      <c r="J18" s="45"/>
    </row>
    <row r="19" customHeight="1" spans="1:10">
      <c r="A19" s="10"/>
      <c r="B19" s="11"/>
      <c r="C19" s="12"/>
      <c r="D19" s="13"/>
      <c r="E19" s="12"/>
      <c r="F19" s="12">
        <v>1170</v>
      </c>
      <c r="G19" s="12">
        <v>0</v>
      </c>
      <c r="H19" s="12">
        <f t="shared" si="5"/>
        <v>1170</v>
      </c>
      <c r="I19" s="40" t="s">
        <v>28</v>
      </c>
      <c r="J19" s="45"/>
    </row>
    <row r="20" customHeight="1" spans="1:10">
      <c r="A20" s="10"/>
      <c r="B20" s="11"/>
      <c r="C20" s="12"/>
      <c r="D20" s="13"/>
      <c r="E20" s="12"/>
      <c r="F20" s="12">
        <v>1170</v>
      </c>
      <c r="G20" s="12">
        <v>0</v>
      </c>
      <c r="H20" s="12">
        <f t="shared" si="5"/>
        <v>1170</v>
      </c>
      <c r="I20" s="40" t="s">
        <v>29</v>
      </c>
      <c r="J20" s="45"/>
    </row>
    <row r="21" customHeight="1" spans="1:10">
      <c r="A21" s="10"/>
      <c r="B21" s="11"/>
      <c r="C21" s="12"/>
      <c r="D21" s="13"/>
      <c r="E21" s="12"/>
      <c r="F21" s="12">
        <v>1170</v>
      </c>
      <c r="G21" s="12">
        <v>0</v>
      </c>
      <c r="H21" s="12">
        <f t="shared" si="5"/>
        <v>1170</v>
      </c>
      <c r="I21" s="40" t="s">
        <v>30</v>
      </c>
      <c r="J21" s="45"/>
    </row>
    <row r="22" customHeight="1" spans="1:10">
      <c r="A22" s="10"/>
      <c r="B22" s="11"/>
      <c r="C22" s="12"/>
      <c r="D22" s="13"/>
      <c r="E22" s="12"/>
      <c r="F22" s="12">
        <v>1170</v>
      </c>
      <c r="G22" s="12">
        <v>0</v>
      </c>
      <c r="H22" s="12">
        <f t="shared" si="5"/>
        <v>1170</v>
      </c>
      <c r="I22" s="40" t="s">
        <v>31</v>
      </c>
      <c r="J22" s="45"/>
    </row>
    <row r="23" customHeight="1" spans="1:10">
      <c r="A23" s="10"/>
      <c r="B23" s="11"/>
      <c r="C23" s="12"/>
      <c r="D23" s="13"/>
      <c r="E23" s="12"/>
      <c r="F23" s="12">
        <v>440</v>
      </c>
      <c r="G23" s="12">
        <v>0</v>
      </c>
      <c r="H23" s="12">
        <f t="shared" si="5"/>
        <v>440</v>
      </c>
      <c r="I23" s="40" t="s">
        <v>32</v>
      </c>
      <c r="J23" s="45"/>
    </row>
    <row r="24" customHeight="1" spans="1:10">
      <c r="A24" s="10"/>
      <c r="B24" s="11"/>
      <c r="C24" s="12"/>
      <c r="D24" s="13"/>
      <c r="E24" s="12"/>
      <c r="F24" s="12">
        <v>1553</v>
      </c>
      <c r="G24" s="12">
        <v>0</v>
      </c>
      <c r="H24" s="12">
        <f t="shared" si="5"/>
        <v>1553</v>
      </c>
      <c r="I24" s="40" t="s">
        <v>33</v>
      </c>
      <c r="J24" s="45"/>
    </row>
    <row r="25" s="1" customFormat="1" customHeight="1" spans="1:10">
      <c r="A25" s="14"/>
      <c r="B25" s="15" t="s">
        <v>34</v>
      </c>
      <c r="C25" s="16">
        <f>SUM(C17)</f>
        <v>0</v>
      </c>
      <c r="D25" s="16">
        <f>SUM(D17)</f>
        <v>0</v>
      </c>
      <c r="E25" s="16">
        <f>SUM(E17)</f>
        <v>0</v>
      </c>
      <c r="F25" s="16">
        <f>SUM(F17:F24)</f>
        <v>13309</v>
      </c>
      <c r="G25" s="16">
        <f>SUM(G17:G24)</f>
        <v>0</v>
      </c>
      <c r="H25" s="16">
        <f>SUM(H17:H24)</f>
        <v>13309</v>
      </c>
      <c r="I25" s="42"/>
      <c r="J25" s="46"/>
    </row>
    <row r="26" ht="22" customHeight="1" spans="1:10">
      <c r="A26" s="17">
        <v>5</v>
      </c>
      <c r="B26" s="18" t="s">
        <v>35</v>
      </c>
      <c r="C26" s="19">
        <v>0</v>
      </c>
      <c r="D26" s="17">
        <v>0</v>
      </c>
      <c r="E26" s="19">
        <f>C26*D26</f>
        <v>0</v>
      </c>
      <c r="F26" s="12">
        <v>0</v>
      </c>
      <c r="G26" s="12">
        <v>0</v>
      </c>
      <c r="H26" s="12">
        <f>F26+G26</f>
        <v>0</v>
      </c>
      <c r="I26" s="40"/>
      <c r="J26" s="39" t="s">
        <v>36</v>
      </c>
    </row>
    <row r="27" ht="22" customHeight="1" spans="1:10">
      <c r="A27" s="23"/>
      <c r="B27" s="24"/>
      <c r="C27" s="25"/>
      <c r="D27" s="23"/>
      <c r="E27" s="25"/>
      <c r="F27" s="12">
        <v>0</v>
      </c>
      <c r="G27" s="12">
        <v>0</v>
      </c>
      <c r="H27" s="12">
        <v>0</v>
      </c>
      <c r="I27" s="40"/>
      <c r="J27" s="41"/>
    </row>
    <row r="28" s="1" customFormat="1" customHeight="1" spans="1:10">
      <c r="A28" s="14"/>
      <c r="B28" s="15" t="s">
        <v>37</v>
      </c>
      <c r="C28" s="16">
        <f>SUM(C26)</f>
        <v>0</v>
      </c>
      <c r="D28" s="16">
        <f>SUM(D26)</f>
        <v>0</v>
      </c>
      <c r="E28" s="16">
        <f>SUM(E26)</f>
        <v>0</v>
      </c>
      <c r="F28" s="16">
        <f>SUM(F26:F27)</f>
        <v>0</v>
      </c>
      <c r="G28" s="16">
        <f>SUM(G26:G27)</f>
        <v>0</v>
      </c>
      <c r="H28" s="16">
        <f>SUM(H26:H27)</f>
        <v>0</v>
      </c>
      <c r="I28" s="42"/>
      <c r="J28" s="43"/>
    </row>
    <row r="29" customHeight="1" spans="1:10">
      <c r="A29" s="10">
        <v>6</v>
      </c>
      <c r="B29" s="11" t="s">
        <v>38</v>
      </c>
      <c r="C29" s="12">
        <v>0</v>
      </c>
      <c r="D29" s="13"/>
      <c r="E29" s="12">
        <f t="shared" ref="E29:E34" si="6">C29*D29</f>
        <v>0</v>
      </c>
      <c r="F29" s="12">
        <v>0</v>
      </c>
      <c r="G29" s="12">
        <v>0</v>
      </c>
      <c r="H29" s="12">
        <f t="shared" ref="H29:H32" si="7">F29+G29</f>
        <v>0</v>
      </c>
      <c r="I29" s="40"/>
      <c r="J29" s="39" t="s">
        <v>39</v>
      </c>
    </row>
    <row r="30" s="1" customFormat="1" customHeight="1" spans="1:10">
      <c r="A30" s="14"/>
      <c r="B30" s="15" t="s">
        <v>40</v>
      </c>
      <c r="C30" s="16">
        <f>SUM(C29)</f>
        <v>0</v>
      </c>
      <c r="D30" s="16">
        <f>SUM(D29)</f>
        <v>0</v>
      </c>
      <c r="E30" s="16">
        <f>SUM(E29)</f>
        <v>0</v>
      </c>
      <c r="F30" s="16">
        <f t="shared" ref="F30:H30" si="8">SUM(F29:F29)</f>
        <v>0</v>
      </c>
      <c r="G30" s="16">
        <f t="shared" si="8"/>
        <v>0</v>
      </c>
      <c r="H30" s="16">
        <f t="shared" si="8"/>
        <v>0</v>
      </c>
      <c r="I30" s="42"/>
      <c r="J30" s="46"/>
    </row>
    <row r="31" customHeight="1" spans="1:10">
      <c r="A31" s="10">
        <v>7</v>
      </c>
      <c r="B31" s="11" t="s">
        <v>41</v>
      </c>
      <c r="C31" s="12">
        <v>0</v>
      </c>
      <c r="D31" s="13"/>
      <c r="E31" s="12">
        <f t="shared" si="6"/>
        <v>0</v>
      </c>
      <c r="F31" s="12"/>
      <c r="G31" s="12">
        <v>0</v>
      </c>
      <c r="H31" s="12">
        <f t="shared" si="7"/>
        <v>0</v>
      </c>
      <c r="I31" s="40"/>
      <c r="J31" s="47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7"/>
        <v>0</v>
      </c>
      <c r="I32" s="40"/>
      <c r="J32" s="48"/>
    </row>
    <row r="33" s="1" customFormat="1" customHeight="1" spans="1:10">
      <c r="A33" s="14"/>
      <c r="B33" s="15" t="s">
        <v>42</v>
      </c>
      <c r="C33" s="16">
        <f>SUM(C31)</f>
        <v>0</v>
      </c>
      <c r="D33" s="16">
        <f>SUM(D31)</f>
        <v>0</v>
      </c>
      <c r="E33" s="16">
        <f>SUM(E31)</f>
        <v>0</v>
      </c>
      <c r="F33" s="16">
        <f t="shared" ref="F33:H33" si="9">SUM(F31:F32)</f>
        <v>0</v>
      </c>
      <c r="G33" s="16">
        <f t="shared" si="9"/>
        <v>0</v>
      </c>
      <c r="H33" s="16">
        <f t="shared" si="9"/>
        <v>0</v>
      </c>
      <c r="I33" s="42"/>
      <c r="J33" s="49"/>
    </row>
    <row r="34" customHeight="1" spans="1:10">
      <c r="A34" s="10">
        <v>8</v>
      </c>
      <c r="B34" s="11" t="s">
        <v>43</v>
      </c>
      <c r="C34" s="12">
        <v>0</v>
      </c>
      <c r="D34" s="13"/>
      <c r="E34" s="12">
        <f t="shared" si="6"/>
        <v>0</v>
      </c>
      <c r="F34" s="12">
        <v>0</v>
      </c>
      <c r="G34" s="12">
        <v>0</v>
      </c>
      <c r="H34" s="12">
        <f t="shared" ref="H34:H37" si="10">F34+G34</f>
        <v>0</v>
      </c>
      <c r="I34" s="40"/>
      <c r="J34" s="44" t="s">
        <v>44</v>
      </c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10"/>
        <v>0</v>
      </c>
      <c r="I35" s="40"/>
      <c r="J35" s="45"/>
    </row>
    <row r="36" s="1" customFormat="1" customHeight="1" spans="1:10">
      <c r="A36" s="14"/>
      <c r="B36" s="15" t="s">
        <v>45</v>
      </c>
      <c r="C36" s="16">
        <f>SUM(C34)</f>
        <v>0</v>
      </c>
      <c r="D36" s="16">
        <f>SUM(D34)</f>
        <v>0</v>
      </c>
      <c r="E36" s="16">
        <f>SUM(E34)</f>
        <v>0</v>
      </c>
      <c r="F36" s="16">
        <f t="shared" ref="F36:H36" si="11">SUM(F34:F35)</f>
        <v>0</v>
      </c>
      <c r="G36" s="16">
        <f t="shared" si="11"/>
        <v>0</v>
      </c>
      <c r="H36" s="16">
        <f t="shared" si="11"/>
        <v>0</v>
      </c>
      <c r="I36" s="42"/>
      <c r="J36" s="46"/>
    </row>
    <row r="37" customHeight="1" spans="1:10">
      <c r="A37" s="10">
        <v>9</v>
      </c>
      <c r="B37" s="11" t="s">
        <v>46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 t="shared" si="10"/>
        <v>0</v>
      </c>
      <c r="I37" s="40"/>
      <c r="J37" s="39" t="s">
        <v>47</v>
      </c>
    </row>
    <row r="38" s="1" customFormat="1" customHeight="1" spans="1:10">
      <c r="A38" s="14"/>
      <c r="B38" s="15" t="s">
        <v>48</v>
      </c>
      <c r="C38" s="16">
        <f>SUM(C37)</f>
        <v>0</v>
      </c>
      <c r="D38" s="16">
        <f>SUM(D37)</f>
        <v>0</v>
      </c>
      <c r="E38" s="16">
        <f>SUM(E37)</f>
        <v>0</v>
      </c>
      <c r="F38" s="16">
        <f t="shared" ref="F38:H38" si="12">SUM(F37:F37)</f>
        <v>0</v>
      </c>
      <c r="G38" s="16">
        <f t="shared" si="12"/>
        <v>0</v>
      </c>
      <c r="H38" s="16">
        <f t="shared" si="12"/>
        <v>0</v>
      </c>
      <c r="I38" s="42"/>
      <c r="J38" s="43"/>
    </row>
    <row r="39" customHeight="1" spans="1:10">
      <c r="A39" s="17">
        <v>10</v>
      </c>
      <c r="B39" s="18" t="s">
        <v>49</v>
      </c>
      <c r="C39" s="19">
        <v>0</v>
      </c>
      <c r="D39" s="17">
        <v>0</v>
      </c>
      <c r="E39" s="19">
        <f>C39*D39</f>
        <v>0</v>
      </c>
      <c r="F39" s="12"/>
      <c r="G39" s="12"/>
      <c r="H39" s="12"/>
      <c r="I39" s="40"/>
      <c r="J39" s="47"/>
    </row>
    <row r="40" customHeight="1" spans="1:10">
      <c r="A40" s="23"/>
      <c r="B40" s="24"/>
      <c r="C40" s="25"/>
      <c r="D40" s="23"/>
      <c r="E40" s="25"/>
      <c r="F40" s="12"/>
      <c r="G40" s="12"/>
      <c r="H40" s="12"/>
      <c r="I40" s="40"/>
      <c r="J40" s="48"/>
    </row>
    <row r="41" customHeight="1" spans="1:10">
      <c r="A41" s="23"/>
      <c r="B41" s="24"/>
      <c r="C41" s="25"/>
      <c r="D41" s="23"/>
      <c r="E41" s="25"/>
      <c r="F41" s="12"/>
      <c r="G41" s="12"/>
      <c r="H41" s="12"/>
      <c r="I41" s="40"/>
      <c r="J41" s="48"/>
    </row>
    <row r="42" s="1" customFormat="1" customHeight="1" spans="1:10">
      <c r="A42" s="14"/>
      <c r="B42" s="15" t="s">
        <v>50</v>
      </c>
      <c r="C42" s="16">
        <f>SUM(C39)</f>
        <v>0</v>
      </c>
      <c r="D42" s="16">
        <f>SUM(D39)</f>
        <v>0</v>
      </c>
      <c r="E42" s="16">
        <f>SUM(E39)</f>
        <v>0</v>
      </c>
      <c r="F42" s="16">
        <f t="shared" ref="F42:H42" si="13">SUM(F39:F41)</f>
        <v>0</v>
      </c>
      <c r="G42" s="16">
        <f t="shared" si="13"/>
        <v>0</v>
      </c>
      <c r="H42" s="16">
        <f t="shared" si="13"/>
        <v>0</v>
      </c>
      <c r="I42" s="42"/>
      <c r="J42" s="49"/>
    </row>
    <row r="43" customHeight="1" spans="1:10">
      <c r="A43" s="14"/>
      <c r="B43" s="15" t="s">
        <v>51</v>
      </c>
      <c r="C43" s="16">
        <f t="shared" ref="C43:H43" si="14">SUM(C42,C38,C36,C33,C30,C28,C25,C16,C13,C10)</f>
        <v>0</v>
      </c>
      <c r="D43" s="16">
        <f t="shared" si="14"/>
        <v>0</v>
      </c>
      <c r="E43" s="16">
        <f t="shared" si="14"/>
        <v>0</v>
      </c>
      <c r="F43" s="16">
        <f t="shared" si="14"/>
        <v>13309</v>
      </c>
      <c r="G43" s="16">
        <f t="shared" si="14"/>
        <v>0</v>
      </c>
      <c r="H43" s="16">
        <f t="shared" si="14"/>
        <v>13309</v>
      </c>
      <c r="I43" s="42"/>
      <c r="J43" s="50"/>
    </row>
    <row r="47" customHeight="1" spans="1:9">
      <c r="A47" s="26" t="s">
        <v>52</v>
      </c>
      <c r="B47" s="27"/>
      <c r="C47" s="28" t="s">
        <v>53</v>
      </c>
      <c r="D47" s="28"/>
      <c r="E47" s="28" t="s">
        <v>54</v>
      </c>
      <c r="F47" s="28"/>
      <c r="G47" s="28" t="s">
        <v>55</v>
      </c>
      <c r="H47" s="28"/>
      <c r="I47" s="51" t="s">
        <v>56</v>
      </c>
    </row>
    <row r="48" customHeight="1" spans="1:9">
      <c r="A48" s="29">
        <f>E43</f>
        <v>0</v>
      </c>
      <c r="B48" s="30"/>
      <c r="C48" s="30">
        <f>H43</f>
        <v>13309</v>
      </c>
      <c r="D48" s="30"/>
      <c r="E48" s="30">
        <f>F43</f>
        <v>13309</v>
      </c>
      <c r="F48" s="30"/>
      <c r="G48" s="30">
        <f>G43</f>
        <v>0</v>
      </c>
      <c r="H48" s="30"/>
      <c r="I48" s="52">
        <f>E48</f>
        <v>13309</v>
      </c>
    </row>
    <row r="50" customHeight="1" spans="1:9">
      <c r="A50" s="31" t="s">
        <v>57</v>
      </c>
      <c r="B50" s="1"/>
      <c r="C50" s="32" t="s">
        <v>58</v>
      </c>
      <c r="D50" s="31"/>
      <c r="E50" s="31" t="s">
        <v>59</v>
      </c>
      <c r="F50" s="31"/>
      <c r="G50" s="31" t="s">
        <v>60</v>
      </c>
      <c r="H50" s="31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5"/>
    <mergeCell ref="A17:A24"/>
    <mergeCell ref="A26:A27"/>
    <mergeCell ref="A31:A32"/>
    <mergeCell ref="A34:A35"/>
    <mergeCell ref="A39:A41"/>
    <mergeCell ref="B6:B7"/>
    <mergeCell ref="B8:B9"/>
    <mergeCell ref="B11:B12"/>
    <mergeCell ref="B14:B15"/>
    <mergeCell ref="B17:B24"/>
    <mergeCell ref="B26:B27"/>
    <mergeCell ref="B31:B32"/>
    <mergeCell ref="B34:B35"/>
    <mergeCell ref="B39:B41"/>
    <mergeCell ref="C8:C9"/>
    <mergeCell ref="C11:C12"/>
    <mergeCell ref="C14:C15"/>
    <mergeCell ref="C17:C24"/>
    <mergeCell ref="C26:C27"/>
    <mergeCell ref="C31:C32"/>
    <mergeCell ref="C34:C35"/>
    <mergeCell ref="C39:C41"/>
    <mergeCell ref="D8:D9"/>
    <mergeCell ref="D11:D12"/>
    <mergeCell ref="D14:D15"/>
    <mergeCell ref="D17:D24"/>
    <mergeCell ref="D26:D27"/>
    <mergeCell ref="D31:D32"/>
    <mergeCell ref="D34:D35"/>
    <mergeCell ref="D39:D41"/>
    <mergeCell ref="E8:E9"/>
    <mergeCell ref="E11:E12"/>
    <mergeCell ref="E14:E15"/>
    <mergeCell ref="E17:E24"/>
    <mergeCell ref="E26:E27"/>
    <mergeCell ref="E31:E32"/>
    <mergeCell ref="E34:E35"/>
    <mergeCell ref="E39:E41"/>
    <mergeCell ref="J4:J5"/>
    <mergeCell ref="J6:J7"/>
    <mergeCell ref="J8:J10"/>
    <mergeCell ref="J11:J13"/>
    <mergeCell ref="J14:J16"/>
    <mergeCell ref="J17:J25"/>
    <mergeCell ref="J26:J28"/>
    <mergeCell ref="J29:J30"/>
    <mergeCell ref="J31:J33"/>
    <mergeCell ref="J34:J36"/>
    <mergeCell ref="J37:J38"/>
    <mergeCell ref="J39:J42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樊心劫</cp:lastModifiedBy>
  <dcterms:created xsi:type="dcterms:W3CDTF">2023-03-20T03:13:00Z</dcterms:created>
  <cp:lastPrinted>2023-10-23T21:19:00Z</cp:lastPrinted>
  <dcterms:modified xsi:type="dcterms:W3CDTF">2024-05-06T12:55:40Z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8C2020E27534339BCC623866FE4458B9_43</vt:lpwstr>
  </property>
  <property fmtid="{D5CDD505-2E9C-101B-9397-08002B2CF9AE}" pid="3" name="KSOProductBuildVer">
    <vt:lpwstr>2052-6.5.1.8687</vt:lpwstr>
  </property>
</Properties>
</file>