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<sst xmlns="http://schemas.openxmlformats.org/spreadsheetml/2006/main" count="112" uniqueCount="96">
  <si>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</si>
  <si>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</si>
  <si>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</si>
  <si>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</si>
  <si>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</si>
  <si>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</si>
  <si>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</si>
  <si>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</si>
  <si>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</si>
  <si>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</si>
  <si>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</si>
  <si>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</si>
  <si>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</si>
  <si>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</si>
  <si>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</si>
  <si>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</si>
  <si>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</si>
  <si>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</si>
  <si>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</si>
  <si>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</si>
  <si>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</si>
  <si>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</si>
  <si>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</si>
  <si>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</si>
  <si>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</si>
  <si>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</si>
  <si>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</si>
  <si>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</si>
  <si>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</si>
  <si>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</si>
  <si>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</si>
  <si>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</si>
  <si>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</si>
  <si>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</si>
  <si>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</si>
  <si>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</si>
  <si>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</si>
  <si>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</si>
  <si>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</si>
  <si>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</si>
  <si>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</si>
  <si>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</si>
  <si>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</si>
  <si>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</si>
  <si>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</si>
  <si>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</si>
  <si>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</si>
  <si>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</si>
  <si>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</si>
  <si>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</si>
  <si>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</si>
  <si>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</si>
  <si>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</si>
  <si>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</si>
  <si>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</si>
  <si>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</si>
  <si>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</si>
  <si>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</si>
  <si>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</si>
  <si>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</si>
  <si>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</si>
  <si>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</si>
  <si>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</si>
  <si>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</si>
  <si>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</si>
  <si>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</si>
  <si>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</si>
  <si>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</si>
  <si>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</si>
  <si>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</si>
  <si>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</si>
  <si>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</si>
  <si>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</si>
  <si>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</si>
  <si>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</si>
  <si>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</si>
  <si>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</si>
  <si>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</si>
  <si>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</si>
  <si>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</si>
  <si>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</si>
  <si>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</si>
  <si>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</si>
  <si>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</si>
  <si>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</si>
  <si>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</si>
  <si>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</si>
  <si>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</si>
  <si>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</si>
  <si>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黄倩</t>
    <phoneticPr fontId="1" type="noConversion"/>
  </si>
  <si>
    <t>经理</t>
    <phoneticPr fontId="1" type="noConversion"/>
  </si>
  <si>
    <t>汽车事业部</t>
    <phoneticPr fontId="1" type="noConversion"/>
  </si>
  <si>
    <t>北京</t>
    <phoneticPr fontId="1" type="noConversion"/>
  </si>
  <si>
    <t>2.1-2.2</t>
    <phoneticPr fontId="1" type="noConversion"/>
  </si>
  <si>
    <t>团号：HMEA-180520-STY252</t>
    <phoneticPr fontId="1" type="noConversion"/>
  </si>
  <si>
    <t>会议日期：2018.5.21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</si>
</sst>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4" zoomScaleNormal="100" workbookViewId="0">
      <selection activeCell="G18" sqref="G18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3" customWidth="1"/>
    <col min="8" max="8" width="13.25" customWidth="1"/>
    <col min="9" max="9" width="24.875" customWidth="1"/>
    <col min="10" max="10" width="39.5" customWidth="1"/>
  </cols>
  <sheetData>
    <row r="2" spans="1:12" ht="21" customHeight="1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>
      <c r="H4" s="66" t="s">
        <v>94</v>
      </c>
      <c r="I4" s="66"/>
      <c r="J4" s="66" t="s">
        <v>95</v>
      </c>
    </row>
    <row r="5" spans="1:12" ht="21" customHeight="1">
      <c r="H5" s="67"/>
      <c r="I5" s="67"/>
      <c r="J5" s="67"/>
    </row>
    <row r="6" spans="1:12" ht="21" customHeight="1">
      <c r="A6" s="82" t="s">
        <v>48</v>
      </c>
      <c r="B6" s="71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71" t="s">
        <v>6</v>
      </c>
    </row>
    <row r="7" spans="1:12" ht="21" customHeight="1">
      <c r="A7" s="82"/>
      <c r="B7" s="7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1"/>
    </row>
    <row r="8" spans="1:12" ht="21" customHeight="1">
      <c r="A8" s="78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2" t="s">
        <v>75</v>
      </c>
    </row>
    <row r="9" spans="1:12" ht="21" customHeight="1">
      <c r="A9" s="78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3"/>
    </row>
    <row r="10" spans="1:12" ht="21" customHeight="1">
      <c r="A10" s="78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3"/>
    </row>
    <row r="11" spans="1:12" ht="21" customHeight="1">
      <c r="A11" s="78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3"/>
    </row>
    <row r="12" spans="1:12" ht="21" customHeight="1">
      <c r="A12" s="78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3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4"/>
    </row>
    <row r="14" spans="1:12" ht="21" customHeight="1">
      <c r="A14" s="50">
        <v>2</v>
      </c>
      <c r="B14" s="59" t="s">
        <v>51</v>
      </c>
      <c r="C14" s="61">
        <v>0</v>
      </c>
      <c r="D14" s="50"/>
      <c r="E14" s="61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2" t="s">
        <v>67</v>
      </c>
    </row>
    <row r="15" spans="1:12" ht="21" customHeight="1">
      <c r="A15" s="51"/>
      <c r="B15" s="60"/>
      <c r="C15" s="62"/>
      <c r="D15" s="51"/>
      <c r="E15" s="62"/>
      <c r="F15" s="36">
        <v>0</v>
      </c>
      <c r="G15" s="36">
        <v>0</v>
      </c>
      <c r="H15" s="36">
        <f t="shared" ref="H15" si="3">F15+G15</f>
        <v>0</v>
      </c>
      <c r="I15" s="2"/>
      <c r="J15" s="63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4"/>
    </row>
    <row r="17" spans="1:10" ht="21" customHeight="1">
      <c r="A17" s="78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6580.9</v>
      </c>
      <c r="G17" s="36">
        <v>0</v>
      </c>
      <c r="H17" s="36">
        <f t="shared" si="0"/>
        <v>6580.9</v>
      </c>
      <c r="I17" s="2"/>
      <c r="J17" s="65" t="s">
        <v>68</v>
      </c>
    </row>
    <row r="18" spans="1:10" ht="21" customHeight="1">
      <c r="A18" s="78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53"/>
    </row>
    <row r="19" spans="1:10" ht="21" customHeight="1">
      <c r="A19" s="78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53"/>
    </row>
    <row r="20" spans="1:10" ht="21" customHeight="1">
      <c r="A20" s="78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53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6580.9</v>
      </c>
      <c r="G21" s="37">
        <f t="shared" ref="G21:H21" si="5">SUM(G17:G20)</f>
        <v>0</v>
      </c>
      <c r="H21" s="37">
        <f t="shared" si="5"/>
        <v>6580.9</v>
      </c>
      <c r="I21" s="35"/>
      <c r="J21" s="54"/>
    </row>
    <row r="22" spans="1:10" ht="21" customHeight="1">
      <c r="A22" s="78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5" t="s">
        <v>69</v>
      </c>
    </row>
    <row r="23" spans="1:10" ht="21" customHeight="1">
      <c r="A23" s="78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53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54"/>
    </row>
    <row r="25" spans="1:10" ht="21" customHeight="1">
      <c r="A25" s="50">
        <v>5</v>
      </c>
      <c r="B25" s="59" t="s">
        <v>56</v>
      </c>
      <c r="C25" s="61">
        <v>0</v>
      </c>
      <c r="D25" s="50"/>
      <c r="E25" s="61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2" t="s">
        <v>70</v>
      </c>
    </row>
    <row r="26" spans="1:10" ht="21" customHeight="1">
      <c r="A26" s="51"/>
      <c r="B26" s="60"/>
      <c r="C26" s="62"/>
      <c r="D26" s="51"/>
      <c r="E26" s="62"/>
      <c r="F26" s="36">
        <v>0</v>
      </c>
      <c r="G26" s="36">
        <v>0</v>
      </c>
      <c r="H26" s="36">
        <f t="shared" ref="H26" si="8">F26+G26</f>
        <v>0</v>
      </c>
      <c r="I26" s="2"/>
      <c r="J26" s="63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4"/>
    </row>
    <row r="28" spans="1:10" ht="21" customHeight="1">
      <c r="A28" s="78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2" t="s">
        <v>71</v>
      </c>
    </row>
    <row r="29" spans="1:10" ht="21" customHeight="1">
      <c r="A29" s="78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53"/>
    </row>
    <row r="30" spans="1:10" ht="21" customHeight="1">
      <c r="A30" s="78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53"/>
    </row>
    <row r="31" spans="1:10" ht="21" customHeight="1">
      <c r="A31" s="78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53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54"/>
    </row>
    <row r="33" spans="1:10" ht="21" customHeight="1">
      <c r="A33" s="78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8"/>
    </row>
    <row r="34" spans="1:10" ht="21" customHeight="1">
      <c r="A34" s="78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9"/>
    </row>
    <row r="35" spans="1:10" ht="21" customHeight="1">
      <c r="A35" s="78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9"/>
    </row>
    <row r="36" spans="1:10" ht="21" customHeight="1">
      <c r="A36" s="78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9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0"/>
    </row>
    <row r="38" spans="1:10" ht="21" customHeight="1">
      <c r="A38" s="78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5" t="s">
        <v>72</v>
      </c>
    </row>
    <row r="39" spans="1:10" ht="21" customHeight="1">
      <c r="A39" s="78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53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54"/>
    </row>
    <row r="41" spans="1:10" ht="21" customHeight="1">
      <c r="A41" s="78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2" t="s">
        <v>73</v>
      </c>
    </row>
    <row r="42" spans="1:10" ht="21" customHeight="1">
      <c r="A42" s="78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3"/>
    </row>
    <row r="43" spans="1:10" ht="21" customHeight="1">
      <c r="A43" s="78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3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4"/>
    </row>
    <row r="45" spans="1:10" ht="21" customHeight="1">
      <c r="A45" s="50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8"/>
    </row>
    <row r="46" spans="1:10" ht="21" customHeight="1">
      <c r="A46" s="56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9"/>
    </row>
    <row r="47" spans="1:10" ht="21" customHeight="1">
      <c r="A47" s="56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9"/>
    </row>
    <row r="48" spans="1:10" ht="21" customHeight="1">
      <c r="A48" s="56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9"/>
    </row>
    <row r="49" spans="1:10" ht="21" customHeight="1">
      <c r="A49" s="56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9"/>
    </row>
    <row r="50" spans="1:10" ht="21" customHeight="1">
      <c r="A50" s="56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9"/>
    </row>
    <row r="51" spans="1:10" ht="21" customHeight="1">
      <c r="A51" s="51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9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0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6580.9</v>
      </c>
      <c r="G53" s="37">
        <f t="shared" si="22"/>
        <v>0</v>
      </c>
      <c r="H53" s="37">
        <f t="shared" si="22"/>
        <v>6580.9</v>
      </c>
      <c r="I53" s="35"/>
      <c r="J53" s="39"/>
    </row>
    <row r="57" spans="1:10" ht="21" customHeight="1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>
      <c r="A58" s="73">
        <f>E53</f>
        <v>0</v>
      </c>
      <c r="B58" s="74"/>
      <c r="C58" s="74">
        <f>H53</f>
        <v>6580.9</v>
      </c>
      <c r="D58" s="74"/>
      <c r="E58" s="74">
        <f>F53</f>
        <v>6580.9</v>
      </c>
      <c r="F58" s="74"/>
      <c r="G58" s="74">
        <f>G53</f>
        <v>0</v>
      </c>
      <c r="H58" s="74"/>
      <c r="I58" s="33">
        <f>A58-C58</f>
        <v>-6580.9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D33:D36"/>
    <mergeCell ref="E33:E36"/>
    <mergeCell ref="C38:C39"/>
    <mergeCell ref="E38:E39"/>
    <mergeCell ref="D38:D39"/>
    <mergeCell ref="C28:C31"/>
    <mergeCell ref="D28:D31"/>
    <mergeCell ref="E28:E31"/>
    <mergeCell ref="C33:C36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K34" sqref="K34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5" t="s">
        <v>89</v>
      </c>
      <c r="G5" s="95"/>
      <c r="H5" s="46" t="s">
        <v>20</v>
      </c>
      <c r="I5" s="8"/>
      <c r="J5" s="95" t="s">
        <v>90</v>
      </c>
      <c r="K5" s="96"/>
    </row>
    <row r="6" spans="2:11" ht="20.100000000000001" customHeight="1">
      <c r="B6" s="9"/>
      <c r="C6" s="10"/>
      <c r="D6" s="11" t="s">
        <v>21</v>
      </c>
      <c r="E6" s="11"/>
      <c r="F6" s="97" t="s">
        <v>92</v>
      </c>
      <c r="G6" s="97"/>
      <c r="H6" s="11" t="s">
        <v>22</v>
      </c>
      <c r="I6" s="10"/>
      <c r="J6" s="97" t="s">
        <v>91</v>
      </c>
      <c r="K6" s="98"/>
    </row>
    <row r="7" spans="2:11" ht="20.100000000000001" customHeight="1">
      <c r="B7" s="9"/>
      <c r="C7" s="10"/>
      <c r="D7" s="11" t="s">
        <v>23</v>
      </c>
      <c r="E7" s="11"/>
      <c r="F7" s="97" t="s">
        <v>93</v>
      </c>
      <c r="G7" s="97"/>
      <c r="H7" s="11" t="s">
        <v>24</v>
      </c>
      <c r="I7" s="12"/>
      <c r="J7" s="97">
        <v>2.5</v>
      </c>
      <c r="K7" s="98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103"/>
      <c r="K8" s="10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>
      <c r="B12" s="89">
        <v>2</v>
      </c>
      <c r="C12" s="90"/>
      <c r="D12" s="100"/>
      <c r="E12" s="88" t="s">
        <v>35</v>
      </c>
      <c r="F12" s="88"/>
      <c r="G12" s="19">
        <v>91</v>
      </c>
      <c r="H12" s="19">
        <v>91</v>
      </c>
      <c r="I12" s="84"/>
      <c r="J12" s="85"/>
      <c r="K12" s="20" t="s">
        <v>36</v>
      </c>
    </row>
    <row r="13" spans="2:11" ht="20.100000000000001" customHeight="1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>
      <c r="B14" s="89">
        <v>4</v>
      </c>
      <c r="C14" s="90"/>
      <c r="D14" s="100"/>
      <c r="E14" s="89" t="s">
        <v>38</v>
      </c>
      <c r="F14" s="90"/>
      <c r="G14" s="19">
        <v>79</v>
      </c>
      <c r="H14" s="19">
        <v>79</v>
      </c>
      <c r="I14" s="84"/>
      <c r="J14" s="85"/>
      <c r="K14" s="20" t="s">
        <v>39</v>
      </c>
    </row>
    <row r="15" spans="2:11" ht="20.100000000000001" customHeight="1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>
      <c r="B18" s="91" t="s">
        <v>41</v>
      </c>
      <c r="C18" s="92"/>
      <c r="D18" s="92"/>
      <c r="E18" s="92"/>
      <c r="F18" s="93"/>
      <c r="G18" s="21">
        <f>SUM(G11:G17)</f>
        <v>170</v>
      </c>
      <c r="H18" s="21">
        <f>SUM(H11:H17)</f>
        <v>170</v>
      </c>
      <c r="I18" s="86">
        <f>SUM(I11:J17)</f>
        <v>0</v>
      </c>
      <c r="J18" s="87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>
      <c r="B21" s="83">
        <f>H18</f>
        <v>170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170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79" t="s">
        <v>82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>
      <c r="B28" s="7"/>
      <c r="C28" s="8"/>
      <c r="D28" s="46" t="s">
        <v>19</v>
      </c>
      <c r="E28" s="46"/>
      <c r="F28" s="95" t="str">
        <f>F5</f>
        <v>黄倩</v>
      </c>
      <c r="G28" s="95"/>
      <c r="H28" s="46" t="s">
        <v>20</v>
      </c>
      <c r="I28" s="8"/>
      <c r="J28" s="95" t="str">
        <f>J5</f>
        <v>经理</v>
      </c>
      <c r="K28" s="96"/>
    </row>
    <row r="29" spans="1:11" ht="20.100000000000001" customHeight="1">
      <c r="B29" s="9"/>
      <c r="C29" s="10"/>
      <c r="D29" s="11" t="s">
        <v>21</v>
      </c>
      <c r="E29" s="11"/>
      <c r="F29" s="97" t="str">
        <f>F6</f>
        <v>北京</v>
      </c>
      <c r="G29" s="97"/>
      <c r="H29" s="11" t="s">
        <v>22</v>
      </c>
      <c r="I29" s="10"/>
      <c r="J29" s="97" t="str">
        <f>J6</f>
        <v>汽车事业部</v>
      </c>
      <c r="K29" s="98"/>
    </row>
    <row r="30" spans="1:11" ht="20.100000000000001" customHeight="1">
      <c r="B30" s="9"/>
      <c r="C30" s="10"/>
      <c r="D30" s="11" t="s">
        <v>23</v>
      </c>
      <c r="E30" s="11"/>
      <c r="F30" s="97" t="str">
        <f>F7</f>
        <v>2.1-2.2</v>
      </c>
      <c r="G30" s="97"/>
      <c r="H30" s="11" t="s">
        <v>24</v>
      </c>
      <c r="I30" s="12"/>
      <c r="J30" s="97">
        <f>J7</f>
        <v>2.5</v>
      </c>
      <c r="K30" s="98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103">
        <f>J8</f>
        <v>0</v>
      </c>
      <c r="K31" s="104"/>
    </row>
    <row r="32" spans="1:11" ht="20.100000000000001" customHeight="1"/>
    <row r="33" spans="2:11" ht="20.100000000000001" customHeight="1">
      <c r="B33" s="88"/>
      <c r="C33" s="88"/>
      <c r="D33" s="44" t="s">
        <v>87</v>
      </c>
      <c r="E33" s="88" t="s">
        <v>88</v>
      </c>
      <c r="F33" s="88"/>
      <c r="G33" s="19" t="s">
        <v>86</v>
      </c>
      <c r="H33" s="19" t="s">
        <v>84</v>
      </c>
      <c r="I33" s="102" t="s">
        <v>85</v>
      </c>
      <c r="J33" s="102"/>
      <c r="K33" s="45" t="s">
        <v>83</v>
      </c>
    </row>
    <row r="34" spans="2:11" ht="20.100000000000001" customHeight="1">
      <c r="B34" s="88">
        <v>1</v>
      </c>
      <c r="C34" s="88"/>
      <c r="D34" s="43" t="s">
        <v>92</v>
      </c>
      <c r="E34" s="88" t="s">
        <v>93</v>
      </c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黄倩</cp:lastModifiedBy>
  <cp:lastPrinted>2018-02-05T02:26:31Z</cp:lastPrinted>
  <dcterms:created xsi:type="dcterms:W3CDTF">2014-04-15T08:52:03Z</dcterms:created>
  <dcterms:modified xsi:type="dcterms:W3CDTF">2018-07-02T08:39:39Z</dcterms:modified>
</cp:coreProperties>
</file>