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\PR_MKT\SRND170079——\"/>
    </mc:Choice>
  </mc:AlternateContent>
  <bookViews>
    <workbookView xWindow="11805" yWindow="135" windowWidth="25605" windowHeight="16065"/>
  </bookViews>
  <sheets>
    <sheet name="SOW  CHN（追加报价) (2)" sheetId="2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F10" i="2"/>
  <c r="F11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9" i="2"/>
  <c r="F30" i="2"/>
  <c r="D31" i="2" l="1"/>
  <c r="D32" i="2" s="1"/>
  <c r="D33" i="2" s="1"/>
</calcChain>
</file>

<file path=xl/sharedStrings.xml><?xml version="1.0" encoding="utf-8"?>
<sst xmlns="http://schemas.openxmlformats.org/spreadsheetml/2006/main" count="50" uniqueCount="50">
  <si>
    <t>供应商：康辉集团北京国际会议展览有限公司</t>
  </si>
  <si>
    <t>联系人：高琴琴</t>
  </si>
  <si>
    <t>电话：021-50851293 13764936044</t>
  </si>
  <si>
    <t>事宜 Subject</t>
  </si>
  <si>
    <t>NO.59/60 Buick&amp;NO.44/45 Chevrolet&amp;NO.35/36 Caddi Brand LOI Signing Ceremony  in the first half of 2017 (Project&amp;Set up&amp;Execution)</t>
  </si>
  <si>
    <t>地点 Venue</t>
  </si>
  <si>
    <t>上海 浦东嘉里中心大酒店 Pudong Kerry Hotel</t>
  </si>
  <si>
    <t>时间 Date</t>
  </si>
  <si>
    <t>7/19 报到 check in，7/20大会 Meeting，7/21离店  check out</t>
  </si>
  <si>
    <t>项目
Item</t>
  </si>
  <si>
    <t>日期
Date</t>
  </si>
  <si>
    <t>地点
Venue</t>
  </si>
  <si>
    <t>SOW 说明
Comment</t>
  </si>
  <si>
    <t>物料</t>
  </si>
  <si>
    <t>搭建物料</t>
  </si>
  <si>
    <t>2F背景板L5m*H3m</t>
  </si>
  <si>
    <t>3F门头</t>
  </si>
  <si>
    <t>钢架结构木板铺设</t>
  </si>
  <si>
    <t>签约仪式舞台(大会座位图)</t>
  </si>
  <si>
    <t>晚宴座位图</t>
  </si>
  <si>
    <t>车台制作（钢结构分减器＋木结构地台＋不锈钢包边）</t>
  </si>
  <si>
    <t>晚宴搭建</t>
  </si>
  <si>
    <t>晚宴舞台9m＊4m</t>
  </si>
  <si>
    <t>晚宴舞台地毯</t>
  </si>
  <si>
    <t>晚宴提词器</t>
  </si>
  <si>
    <t>晚宴控台</t>
  </si>
  <si>
    <t>晚宴音响设备</t>
  </si>
  <si>
    <t>活动物料</t>
  </si>
  <si>
    <t>包装盒、纸袋</t>
  </si>
  <si>
    <t>桌号牌</t>
  </si>
  <si>
    <t>户口本</t>
  </si>
  <si>
    <t>签到本</t>
  </si>
  <si>
    <t>会议资料</t>
  </si>
  <si>
    <t>SGM文件垫本</t>
  </si>
  <si>
    <t>会务</t>
  </si>
  <si>
    <t>人员</t>
  </si>
  <si>
    <t>礼仪</t>
  </si>
  <si>
    <t>KV设计</t>
  </si>
  <si>
    <t>会议PPT制作</t>
  </si>
  <si>
    <t>运输</t>
  </si>
  <si>
    <t>相框快递费（全国60个城市）</t>
  </si>
  <si>
    <t>讲台运送费</t>
  </si>
  <si>
    <t>数量</t>
    <phoneticPr fontId="4" type="noConversion"/>
  </si>
  <si>
    <t>单价</t>
    <phoneticPr fontId="4" type="noConversion"/>
  </si>
  <si>
    <t>总价</t>
    <phoneticPr fontId="4" type="noConversion"/>
  </si>
  <si>
    <t xml:space="preserve"> </t>
    <phoneticPr fontId="4" type="noConversion"/>
  </si>
  <si>
    <t>税费</t>
    <phoneticPr fontId="4" type="noConversion"/>
  </si>
  <si>
    <t>6%</t>
    <phoneticPr fontId="4" type="noConversion"/>
  </si>
  <si>
    <t>费用总计</t>
    <phoneticPr fontId="4" type="noConversion"/>
  </si>
  <si>
    <t>优惠价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</si>
</sst>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\(#,##0\)"/>
    <numFmt numFmtId="177" formatCode="#,##0.00&quot; &quot;;\(#,##0.00\)"/>
  </numFmts>
  <fonts count="7">
    <font>
      <sz val="12"/>
      <color indexed="8"/>
      <name val="宋体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Microsoft YaHei"/>
      <family val="2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6">
    <xf numFmtId="0" fontId="0" fillId="0" borderId="0" xfId="0" applyFont="1" applyAlignment="1"/>
    <xf numFmtId="0" fontId="0" fillId="3" borderId="2" xfId="0" applyNumberFormat="1" applyFont="1" applyFill="1" applyBorder="1" applyAlignment="1">
      <alignment vertical="center" wrapText="1"/>
    </xf>
    <xf numFmtId="0" fontId="0" fillId="3" borderId="3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/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vertical="center" wrapText="1"/>
    </xf>
    <xf numFmtId="0" fontId="0" fillId="3" borderId="4" xfId="0" applyFont="1" applyFill="1" applyBorder="1" applyAlignment="1"/>
    <xf numFmtId="0" fontId="0" fillId="3" borderId="5" xfId="0" applyFont="1" applyFill="1" applyBorder="1" applyAlignment="1"/>
    <xf numFmtId="0" fontId="0" fillId="3" borderId="6" xfId="0" applyFont="1" applyFill="1" applyBorder="1" applyAlignment="1"/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left" vertical="center" wrapText="1"/>
    </xf>
    <xf numFmtId="0" fontId="0" fillId="3" borderId="8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3" borderId="6" xfId="0" applyNumberFormat="1" applyFont="1" applyFill="1" applyBorder="1" applyAlignment="1"/>
    <xf numFmtId="0" fontId="2" fillId="3" borderId="9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right" vertical="center" wrapText="1"/>
    </xf>
    <xf numFmtId="0" fontId="0" fillId="3" borderId="13" xfId="0" applyNumberFormat="1" applyFont="1" applyFill="1" applyBorder="1" applyAlignment="1">
      <alignment vertical="center" wrapText="1"/>
    </xf>
    <xf numFmtId="0" fontId="0" fillId="3" borderId="14" xfId="0" applyNumberFormat="1" applyFont="1" applyFill="1" applyBorder="1" applyAlignment="1">
      <alignment vertical="center" wrapText="1"/>
    </xf>
    <xf numFmtId="0" fontId="0" fillId="3" borderId="4" xfId="0" applyNumberFormat="1" applyFont="1" applyFill="1" applyBorder="1" applyAlignment="1">
      <alignment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left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left" vertical="center" wrapText="1"/>
    </xf>
    <xf numFmtId="0" fontId="0" fillId="3" borderId="15" xfId="0" applyFont="1" applyFill="1" applyBorder="1" applyAlignment="1"/>
    <xf numFmtId="0" fontId="0" fillId="3" borderId="16" xfId="0" applyFont="1" applyFill="1" applyBorder="1" applyAlignment="1"/>
    <xf numFmtId="0" fontId="0" fillId="3" borderId="17" xfId="0" applyFont="1" applyFill="1" applyBorder="1" applyAlignment="1"/>
    <xf numFmtId="0" fontId="0" fillId="0" borderId="0" xfId="0" applyNumberFormat="1" applyFont="1" applyAlignment="1"/>
    <xf numFmtId="49" fontId="2" fillId="0" borderId="9" xfId="0" applyNumberFormat="1" applyFont="1" applyFill="1" applyBorder="1" applyAlignment="1">
      <alignment horizontal="left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3" borderId="18" xfId="0" applyNumberFormat="1" applyFont="1" applyFill="1" applyBorder="1" applyAlignment="1">
      <alignment horizontal="center" vertical="center" wrapText="1"/>
    </xf>
    <xf numFmtId="177" fontId="2" fillId="3" borderId="18" xfId="0" applyNumberFormat="1" applyFont="1" applyFill="1" applyBorder="1" applyAlignment="1">
      <alignment horizontal="center" vertical="center" wrapText="1"/>
    </xf>
    <xf numFmtId="17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right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177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5" borderId="9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177" fontId="0" fillId="4" borderId="9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FFFFFF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5"/>
  <sheetViews>
    <sheetView showGridLines="0" tabSelected="1" topLeftCell="A23" workbookViewId="0">
      <selection activeCell="E37" sqref="E37"/>
    </sheetView>
  </sheetViews>
  <sheetFormatPr defaultColWidth="8.875" defaultRowHeight="35.1" customHeight="1"/>
  <cols>
    <col min="1" max="1" width="18.625" style="40" customWidth="1"/>
    <col min="2" max="2" width="17.875" style="40" customWidth="1"/>
    <col min="3" max="3" width="39.5" style="40" customWidth="1"/>
    <col min="4" max="4" width="11.125" style="40" customWidth="1"/>
    <col min="5" max="5" width="13.125" style="40" customWidth="1"/>
    <col min="6" max="6" width="15" style="40" customWidth="1"/>
    <col min="7" max="251" width="8.875" style="40" customWidth="1"/>
  </cols>
  <sheetData>
    <row r="1" spans="1:15" ht="18" customHeight="1">
      <c r="A1" s="56" t="s">
        <v>0</v>
      </c>
      <c r="B1" s="57"/>
      <c r="C1" s="57"/>
      <c r="D1" s="1"/>
      <c r="E1" s="1"/>
      <c r="F1" s="1"/>
      <c r="G1" s="1"/>
      <c r="H1" s="1"/>
      <c r="I1" s="1"/>
      <c r="J1" s="2"/>
      <c r="K1" s="3"/>
      <c r="L1" s="4"/>
      <c r="M1" s="4"/>
      <c r="N1" s="4"/>
      <c r="O1" s="5"/>
    </row>
    <row r="2" spans="1:15" ht="27" customHeight="1">
      <c r="A2" s="6" t="s">
        <v>1</v>
      </c>
      <c r="B2" s="7" t="s">
        <v>2</v>
      </c>
      <c r="C2" s="8"/>
      <c r="D2" s="9"/>
      <c r="E2" s="9"/>
      <c r="F2" s="9"/>
      <c r="G2" s="9"/>
      <c r="H2" s="9"/>
      <c r="I2" s="9"/>
      <c r="J2" s="10"/>
      <c r="K2" s="11"/>
      <c r="L2" s="12"/>
      <c r="M2" s="12"/>
      <c r="N2" s="12"/>
      <c r="O2" s="13"/>
    </row>
    <row r="3" spans="1:15" ht="30.95" customHeight="1">
      <c r="A3" s="14" t="s">
        <v>3</v>
      </c>
      <c r="B3" s="58" t="s">
        <v>4</v>
      </c>
      <c r="C3" s="59"/>
      <c r="D3" s="9"/>
      <c r="E3" s="9"/>
      <c r="F3" s="9"/>
      <c r="G3" s="9"/>
      <c r="H3" s="9"/>
      <c r="I3" s="9"/>
      <c r="J3" s="10"/>
      <c r="K3" s="11"/>
      <c r="L3" s="12"/>
      <c r="M3" s="12"/>
      <c r="N3" s="12"/>
      <c r="O3" s="13"/>
    </row>
    <row r="4" spans="1:15" ht="15" customHeight="1">
      <c r="A4" s="14" t="s">
        <v>5</v>
      </c>
      <c r="B4" s="58" t="s">
        <v>6</v>
      </c>
      <c r="C4" s="59"/>
      <c r="D4" s="9"/>
      <c r="E4" s="9"/>
      <c r="F4" s="9"/>
      <c r="G4" s="9"/>
      <c r="H4" s="9"/>
      <c r="I4" s="9"/>
      <c r="J4" s="10"/>
      <c r="K4" s="11"/>
      <c r="L4" s="12"/>
      <c r="M4" s="12"/>
      <c r="N4" s="12"/>
      <c r="O4" s="13"/>
    </row>
    <row r="5" spans="1:15" ht="21" customHeight="1">
      <c r="A5" s="14" t="s">
        <v>7</v>
      </c>
      <c r="B5" s="58" t="s">
        <v>8</v>
      </c>
      <c r="C5" s="59"/>
      <c r="D5" s="9"/>
      <c r="E5" s="9"/>
      <c r="F5" s="9"/>
      <c r="G5" s="9"/>
      <c r="H5" s="9"/>
      <c r="I5" s="9"/>
      <c r="J5" s="10"/>
      <c r="K5" s="11"/>
      <c r="L5" s="12"/>
      <c r="M5" s="12"/>
      <c r="N5" s="12"/>
      <c r="O5" s="13"/>
    </row>
    <row r="6" spans="1:15" ht="8.1" customHeight="1">
      <c r="A6" s="15"/>
      <c r="B6" s="16"/>
      <c r="C6" s="16"/>
      <c r="D6" s="17"/>
      <c r="E6" s="17"/>
      <c r="F6" s="17"/>
      <c r="G6" s="9"/>
      <c r="H6" s="9"/>
      <c r="I6" s="9"/>
      <c r="J6" s="10"/>
      <c r="K6" s="11"/>
      <c r="L6" s="12"/>
      <c r="M6" s="12"/>
      <c r="N6" s="12"/>
      <c r="O6" s="13"/>
    </row>
    <row r="7" spans="1:15" ht="35.1" customHeight="1">
      <c r="A7" s="60" t="s">
        <v>9</v>
      </c>
      <c r="B7" s="60" t="s">
        <v>10</v>
      </c>
      <c r="C7" s="60" t="s">
        <v>11</v>
      </c>
      <c r="D7" s="67" t="s">
        <v>12</v>
      </c>
      <c r="E7" s="68"/>
      <c r="F7" s="68"/>
      <c r="G7" s="9"/>
      <c r="H7" s="9"/>
      <c r="I7" s="9"/>
      <c r="J7" s="10"/>
      <c r="K7" s="11"/>
      <c r="L7" s="12"/>
      <c r="M7" s="12"/>
      <c r="N7" s="12"/>
      <c r="O7" s="13"/>
    </row>
    <row r="8" spans="1:15" ht="18.95" customHeight="1">
      <c r="A8" s="61"/>
      <c r="B8" s="61"/>
      <c r="C8" s="61"/>
      <c r="D8" s="43" t="s">
        <v>42</v>
      </c>
      <c r="E8" s="46" t="s">
        <v>43</v>
      </c>
      <c r="F8" s="48" t="s">
        <v>44</v>
      </c>
      <c r="G8" s="9"/>
      <c r="H8" s="9"/>
      <c r="I8" s="9"/>
      <c r="J8" s="10"/>
      <c r="K8" s="11"/>
      <c r="L8" s="12"/>
      <c r="M8" s="12"/>
      <c r="N8" s="12"/>
      <c r="O8" s="13"/>
    </row>
    <row r="9" spans="1:15" ht="21.95" customHeight="1">
      <c r="A9" s="69" t="s">
        <v>13</v>
      </c>
      <c r="B9" s="72" t="s">
        <v>14</v>
      </c>
      <c r="C9" s="18" t="s">
        <v>15</v>
      </c>
      <c r="D9" s="19">
        <v>1</v>
      </c>
      <c r="E9" s="19">
        <v>4500</v>
      </c>
      <c r="F9" s="49">
        <f>D9*E9</f>
        <v>4500</v>
      </c>
      <c r="G9" s="9"/>
      <c r="H9" s="9"/>
      <c r="I9" s="9"/>
      <c r="J9" s="10"/>
      <c r="K9" s="11"/>
      <c r="L9" s="12"/>
      <c r="M9" s="12"/>
      <c r="N9" s="12"/>
      <c r="O9" s="13"/>
    </row>
    <row r="10" spans="1:15" ht="21.95" customHeight="1">
      <c r="A10" s="70"/>
      <c r="B10" s="72"/>
      <c r="C10" s="18" t="s">
        <v>16</v>
      </c>
      <c r="D10" s="19">
        <v>1</v>
      </c>
      <c r="E10" s="19">
        <v>3000</v>
      </c>
      <c r="F10" s="49">
        <f>D10*E10</f>
        <v>3000</v>
      </c>
      <c r="G10" s="9"/>
      <c r="H10" s="9"/>
      <c r="I10" s="9"/>
      <c r="J10" s="10"/>
      <c r="K10" s="11"/>
      <c r="L10" s="12"/>
      <c r="M10" s="12"/>
      <c r="N10" s="12"/>
      <c r="O10" s="13"/>
    </row>
    <row r="11" spans="1:15" ht="21.95" customHeight="1">
      <c r="A11" s="70"/>
      <c r="B11" s="72"/>
      <c r="C11" s="18" t="s">
        <v>17</v>
      </c>
      <c r="D11" s="19">
        <v>1</v>
      </c>
      <c r="E11" s="19">
        <v>21000</v>
      </c>
      <c r="F11" s="49">
        <f>D11*E11</f>
        <v>21000</v>
      </c>
      <c r="G11" s="9"/>
      <c r="H11" s="9"/>
      <c r="I11" s="9"/>
      <c r="J11" s="10"/>
      <c r="K11" s="11"/>
      <c r="L11" s="12"/>
      <c r="M11" s="12"/>
      <c r="N11" s="12"/>
      <c r="O11" s="13"/>
    </row>
    <row r="12" spans="1:15" ht="21.95" customHeight="1">
      <c r="A12" s="70"/>
      <c r="B12" s="72"/>
      <c r="C12" s="41" t="s">
        <v>18</v>
      </c>
      <c r="D12" s="42">
        <v>1</v>
      </c>
      <c r="E12" s="42">
        <v>800</v>
      </c>
      <c r="F12" s="50">
        <v>800</v>
      </c>
      <c r="G12" s="9"/>
      <c r="H12" s="9"/>
      <c r="I12" s="9"/>
      <c r="J12" s="10"/>
      <c r="K12" s="11"/>
      <c r="L12" s="12"/>
      <c r="M12" s="12"/>
      <c r="N12" s="12"/>
      <c r="O12" s="13"/>
    </row>
    <row r="13" spans="1:15" ht="21.95" customHeight="1">
      <c r="A13" s="70"/>
      <c r="B13" s="72"/>
      <c r="C13" s="41" t="s">
        <v>19</v>
      </c>
      <c r="D13" s="42">
        <v>1</v>
      </c>
      <c r="E13" s="42">
        <v>800</v>
      </c>
      <c r="F13" s="50">
        <v>800</v>
      </c>
      <c r="G13" s="9"/>
      <c r="H13" s="9"/>
      <c r="I13" s="9"/>
      <c r="J13" s="10"/>
      <c r="K13" s="11"/>
      <c r="L13" s="12"/>
      <c r="M13" s="12"/>
      <c r="N13" s="12"/>
      <c r="O13" s="13"/>
    </row>
    <row r="14" spans="1:15" ht="21.95" customHeight="1">
      <c r="A14" s="70"/>
      <c r="B14" s="72"/>
      <c r="C14" s="18" t="s">
        <v>20</v>
      </c>
      <c r="D14" s="19">
        <v>3</v>
      </c>
      <c r="E14" s="19">
        <v>12000</v>
      </c>
      <c r="F14" s="49">
        <f t="shared" ref="F14:F30" si="0">D14*E14</f>
        <v>36000</v>
      </c>
      <c r="G14" s="9"/>
      <c r="H14" s="9"/>
      <c r="I14" s="9"/>
      <c r="J14" s="10"/>
      <c r="K14" s="11"/>
      <c r="L14" s="12"/>
      <c r="M14" s="12"/>
      <c r="N14" s="12"/>
      <c r="O14" s="13"/>
    </row>
    <row r="15" spans="1:15" ht="21.95" customHeight="1">
      <c r="A15" s="70"/>
      <c r="B15" s="72" t="s">
        <v>21</v>
      </c>
      <c r="C15" s="18" t="s">
        <v>22</v>
      </c>
      <c r="D15" s="19">
        <v>1</v>
      </c>
      <c r="E15" s="19">
        <v>7000</v>
      </c>
      <c r="F15" s="49">
        <f t="shared" si="0"/>
        <v>7000</v>
      </c>
      <c r="G15" s="9"/>
      <c r="H15" s="9"/>
      <c r="I15" s="9"/>
      <c r="J15" s="10"/>
      <c r="K15" s="20"/>
      <c r="L15" s="21"/>
      <c r="M15" s="21"/>
      <c r="N15" s="21"/>
      <c r="O15" s="22"/>
    </row>
    <row r="16" spans="1:15" ht="21.95" customHeight="1">
      <c r="A16" s="70"/>
      <c r="B16" s="72"/>
      <c r="C16" s="18" t="s">
        <v>23</v>
      </c>
      <c r="D16" s="19">
        <v>1</v>
      </c>
      <c r="E16" s="19">
        <v>3000</v>
      </c>
      <c r="F16" s="49">
        <f t="shared" si="0"/>
        <v>3000</v>
      </c>
      <c r="G16" s="9"/>
      <c r="H16" s="9"/>
      <c r="I16" s="9"/>
      <c r="J16" s="10"/>
      <c r="K16" s="20"/>
      <c r="L16" s="21"/>
      <c r="M16" s="21"/>
      <c r="N16" s="21"/>
      <c r="O16" s="22"/>
    </row>
    <row r="17" spans="1:15" ht="21.95" customHeight="1">
      <c r="A17" s="70"/>
      <c r="B17" s="72"/>
      <c r="C17" s="18" t="s">
        <v>24</v>
      </c>
      <c r="D17" s="19">
        <v>2</v>
      </c>
      <c r="E17" s="19">
        <v>500</v>
      </c>
      <c r="F17" s="49">
        <f t="shared" si="0"/>
        <v>1000</v>
      </c>
      <c r="G17" s="9"/>
      <c r="H17" s="9"/>
      <c r="I17" s="9"/>
      <c r="J17" s="10"/>
      <c r="K17" s="20"/>
      <c r="L17" s="21"/>
      <c r="M17" s="21"/>
      <c r="N17" s="21"/>
      <c r="O17" s="22"/>
    </row>
    <row r="18" spans="1:15" ht="21.95" customHeight="1">
      <c r="A18" s="70"/>
      <c r="B18" s="72"/>
      <c r="C18" s="18" t="s">
        <v>25</v>
      </c>
      <c r="D18" s="19">
        <v>1</v>
      </c>
      <c r="E18" s="19">
        <v>2000</v>
      </c>
      <c r="F18" s="49">
        <f t="shared" si="0"/>
        <v>2000</v>
      </c>
      <c r="G18" s="9"/>
      <c r="H18" s="9"/>
      <c r="I18" s="9"/>
      <c r="J18" s="10"/>
      <c r="K18" s="20"/>
      <c r="L18" s="21"/>
      <c r="M18" s="21"/>
      <c r="N18" s="21"/>
      <c r="O18" s="22"/>
    </row>
    <row r="19" spans="1:15" ht="21.95" customHeight="1">
      <c r="A19" s="70"/>
      <c r="B19" s="72"/>
      <c r="C19" s="18" t="s">
        <v>26</v>
      </c>
      <c r="D19" s="19">
        <v>2</v>
      </c>
      <c r="E19" s="19">
        <v>2000</v>
      </c>
      <c r="F19" s="50">
        <f t="shared" si="0"/>
        <v>4000</v>
      </c>
      <c r="G19" s="9"/>
      <c r="H19" s="9"/>
      <c r="I19" s="9"/>
      <c r="J19" s="10"/>
      <c r="K19" s="20"/>
      <c r="L19" s="21"/>
      <c r="M19" s="21"/>
      <c r="N19" s="21"/>
      <c r="O19" s="22"/>
    </row>
    <row r="20" spans="1:15" ht="21.95" customHeight="1">
      <c r="A20" s="70"/>
      <c r="B20" s="60" t="s">
        <v>27</v>
      </c>
      <c r="C20" s="18" t="s">
        <v>28</v>
      </c>
      <c r="D20" s="45">
        <v>150</v>
      </c>
      <c r="E20" s="47">
        <v>60</v>
      </c>
      <c r="F20" s="50">
        <f t="shared" si="0"/>
        <v>9000</v>
      </c>
      <c r="G20" s="9"/>
      <c r="H20" s="9"/>
      <c r="I20" s="9"/>
      <c r="J20" s="10"/>
      <c r="K20" s="11"/>
      <c r="L20" s="12"/>
      <c r="M20" s="12"/>
      <c r="N20" s="12"/>
      <c r="O20" s="13"/>
    </row>
    <row r="21" spans="1:15" ht="21.95" customHeight="1">
      <c r="A21" s="70"/>
      <c r="B21" s="73"/>
      <c r="C21" s="18" t="s">
        <v>29</v>
      </c>
      <c r="D21" s="45">
        <v>12</v>
      </c>
      <c r="E21" s="47">
        <v>30</v>
      </c>
      <c r="F21" s="50">
        <f t="shared" si="0"/>
        <v>360</v>
      </c>
      <c r="G21" s="9"/>
      <c r="H21" s="9"/>
      <c r="I21" s="9"/>
      <c r="J21" s="10"/>
      <c r="K21" s="11"/>
      <c r="L21" s="12"/>
      <c r="M21" s="12"/>
      <c r="N21" s="12"/>
      <c r="O21" s="13"/>
    </row>
    <row r="22" spans="1:15" ht="21.95" customHeight="1">
      <c r="A22" s="70"/>
      <c r="B22" s="73"/>
      <c r="C22" s="18" t="s">
        <v>30</v>
      </c>
      <c r="D22" s="45">
        <v>10</v>
      </c>
      <c r="E22" s="47">
        <v>40</v>
      </c>
      <c r="F22" s="50">
        <f t="shared" si="0"/>
        <v>400</v>
      </c>
      <c r="G22" s="9"/>
      <c r="H22" s="9"/>
      <c r="I22" s="9"/>
      <c r="J22" s="10"/>
      <c r="K22" s="11"/>
      <c r="L22" s="12"/>
      <c r="M22" s="12"/>
      <c r="N22" s="12"/>
      <c r="O22" s="13"/>
    </row>
    <row r="23" spans="1:15" ht="21.95" customHeight="1">
      <c r="A23" s="70"/>
      <c r="B23" s="73"/>
      <c r="C23" s="18" t="s">
        <v>31</v>
      </c>
      <c r="D23" s="19">
        <v>1</v>
      </c>
      <c r="E23" s="19">
        <v>200</v>
      </c>
      <c r="F23" s="50">
        <f t="shared" si="0"/>
        <v>200</v>
      </c>
      <c r="G23" s="9"/>
      <c r="H23" s="9"/>
      <c r="I23" s="9"/>
      <c r="J23" s="10"/>
      <c r="K23" s="11"/>
      <c r="L23" s="12"/>
      <c r="M23" s="12"/>
      <c r="N23" s="12"/>
      <c r="O23" s="13"/>
    </row>
    <row r="24" spans="1:15" ht="21.95" customHeight="1">
      <c r="A24" s="70"/>
      <c r="B24" s="73"/>
      <c r="C24" s="18" t="s">
        <v>32</v>
      </c>
      <c r="D24" s="45">
        <v>160</v>
      </c>
      <c r="E24" s="47">
        <v>40</v>
      </c>
      <c r="F24" s="50">
        <f t="shared" si="0"/>
        <v>6400</v>
      </c>
      <c r="G24" s="9"/>
      <c r="H24" s="9"/>
      <c r="I24" s="9"/>
      <c r="J24" s="10"/>
      <c r="K24" s="11"/>
      <c r="L24" s="12"/>
      <c r="M24" s="12"/>
      <c r="N24" s="12"/>
      <c r="O24" s="13"/>
    </row>
    <row r="25" spans="1:15" ht="21.95" customHeight="1">
      <c r="A25" s="71"/>
      <c r="B25" s="61"/>
      <c r="C25" s="18" t="s">
        <v>33</v>
      </c>
      <c r="D25" s="45">
        <v>160</v>
      </c>
      <c r="E25" s="47">
        <v>80</v>
      </c>
      <c r="F25" s="50">
        <f t="shared" si="0"/>
        <v>12800</v>
      </c>
      <c r="G25" s="9"/>
      <c r="H25" s="9"/>
      <c r="I25" s="9"/>
      <c r="J25" s="10"/>
      <c r="K25" s="20"/>
      <c r="L25" s="21"/>
      <c r="M25" s="21"/>
      <c r="N25" s="21"/>
      <c r="O25" s="22"/>
    </row>
    <row r="26" spans="1:15" ht="21.95" customHeight="1">
      <c r="A26" s="62" t="s">
        <v>34</v>
      </c>
      <c r="B26" s="44" t="s">
        <v>35</v>
      </c>
      <c r="C26" s="18" t="s">
        <v>36</v>
      </c>
      <c r="D26" s="45">
        <v>6</v>
      </c>
      <c r="E26" s="47">
        <v>800</v>
      </c>
      <c r="F26" s="51">
        <f t="shared" si="0"/>
        <v>4800</v>
      </c>
      <c r="G26" s="9"/>
      <c r="H26" s="9"/>
      <c r="I26" s="9"/>
      <c r="J26" s="10"/>
      <c r="K26" s="11"/>
      <c r="L26" s="12"/>
      <c r="M26" s="12"/>
      <c r="N26" s="12"/>
      <c r="O26" s="13"/>
    </row>
    <row r="27" spans="1:15" ht="21.95" customHeight="1">
      <c r="A27" s="63"/>
      <c r="B27" s="23"/>
      <c r="C27" s="18" t="s">
        <v>37</v>
      </c>
      <c r="D27" s="19">
        <v>1</v>
      </c>
      <c r="E27" s="19">
        <v>7500</v>
      </c>
      <c r="F27" s="50">
        <f t="shared" si="0"/>
        <v>7500</v>
      </c>
      <c r="G27" s="9"/>
      <c r="H27" s="9"/>
      <c r="I27" s="9"/>
      <c r="J27" s="10"/>
      <c r="K27" s="11"/>
      <c r="L27" s="12"/>
      <c r="M27" s="12"/>
      <c r="N27" s="12"/>
      <c r="O27" s="13"/>
    </row>
    <row r="28" spans="1:15" ht="21.95" customHeight="1">
      <c r="A28" s="63"/>
      <c r="B28" s="23"/>
      <c r="C28" s="18" t="s">
        <v>38</v>
      </c>
      <c r="D28" s="19">
        <v>1</v>
      </c>
      <c r="E28" s="19">
        <v>10000</v>
      </c>
      <c r="F28" s="50">
        <v>10600</v>
      </c>
      <c r="G28" s="9"/>
      <c r="H28" s="9"/>
      <c r="I28" s="9"/>
      <c r="J28" s="10"/>
      <c r="K28" s="11"/>
      <c r="L28" s="12"/>
      <c r="M28" s="12"/>
      <c r="N28" s="12"/>
      <c r="O28" s="13"/>
    </row>
    <row r="29" spans="1:15" ht="21.95" customHeight="1">
      <c r="A29" s="62" t="s">
        <v>39</v>
      </c>
      <c r="B29" s="23"/>
      <c r="C29" s="18" t="s">
        <v>40</v>
      </c>
      <c r="D29" s="19">
        <v>40</v>
      </c>
      <c r="E29" s="19">
        <v>30</v>
      </c>
      <c r="F29" s="49">
        <f t="shared" si="0"/>
        <v>1200</v>
      </c>
      <c r="G29" s="9"/>
      <c r="H29" s="9"/>
      <c r="I29" s="9"/>
      <c r="J29" s="10"/>
      <c r="K29" s="11"/>
      <c r="L29" s="12"/>
      <c r="M29" s="12"/>
      <c r="N29" s="12"/>
      <c r="O29" s="13"/>
    </row>
    <row r="30" spans="1:15" ht="21.95" customHeight="1">
      <c r="A30" s="63"/>
      <c r="B30" s="23"/>
      <c r="C30" s="18" t="s">
        <v>41</v>
      </c>
      <c r="D30" s="19">
        <v>1</v>
      </c>
      <c r="E30" s="19">
        <v>500</v>
      </c>
      <c r="F30" s="49">
        <f t="shared" si="0"/>
        <v>500</v>
      </c>
      <c r="G30" s="9"/>
      <c r="H30" s="9"/>
      <c r="I30" s="9"/>
      <c r="J30" s="10"/>
      <c r="K30" s="11"/>
      <c r="L30" s="12"/>
      <c r="M30" s="12"/>
      <c r="N30" s="12"/>
      <c r="O30" s="13"/>
    </row>
    <row r="31" spans="1:15" ht="23.1" customHeight="1">
      <c r="A31" s="24" t="s">
        <v>48</v>
      </c>
      <c r="B31" s="25"/>
      <c r="C31" s="25"/>
      <c r="D31" s="64">
        <f>SUM(F9:F30)</f>
        <v>136860</v>
      </c>
      <c r="E31" s="65"/>
      <c r="F31" s="65"/>
      <c r="G31" s="9"/>
      <c r="H31" s="9"/>
      <c r="I31" s="9"/>
      <c r="J31" s="10"/>
      <c r="K31" s="11"/>
      <c r="L31" s="12"/>
      <c r="M31" s="12"/>
      <c r="N31" s="12"/>
      <c r="O31" s="13"/>
    </row>
    <row r="32" spans="1:15" ht="23.1" customHeight="1">
      <c r="A32" s="52" t="s">
        <v>49</v>
      </c>
      <c r="B32" s="53"/>
      <c r="C32" s="53"/>
      <c r="D32" s="74">
        <f>D31/1.06</f>
        <v>129113.2075471698</v>
      </c>
      <c r="E32" s="75"/>
      <c r="F32" s="75"/>
      <c r="G32" s="9"/>
      <c r="H32" s="9"/>
      <c r="I32" s="9"/>
      <c r="J32" s="10"/>
      <c r="K32" s="11"/>
      <c r="L32" s="12"/>
      <c r="M32" s="12"/>
      <c r="N32" s="12"/>
      <c r="O32" s="13"/>
    </row>
    <row r="33" spans="1:15" ht="23.1" customHeight="1">
      <c r="A33" s="54" t="s">
        <v>46</v>
      </c>
      <c r="B33" s="54" t="s">
        <v>47</v>
      </c>
      <c r="C33" s="55"/>
      <c r="D33" s="66">
        <f>D32*6%</f>
        <v>7746.7924528301883</v>
      </c>
      <c r="E33" s="66"/>
      <c r="F33" s="66"/>
      <c r="G33" s="9"/>
      <c r="H33" s="9"/>
      <c r="I33" s="9"/>
      <c r="J33" s="10"/>
      <c r="K33" s="11"/>
      <c r="L33" s="12"/>
      <c r="M33" s="12"/>
      <c r="N33" s="12"/>
      <c r="O33" s="13"/>
    </row>
    <row r="34" spans="1:15" ht="15.2" customHeight="1">
      <c r="A34" s="26"/>
      <c r="B34" s="27"/>
      <c r="C34" s="27"/>
      <c r="D34" s="27"/>
      <c r="E34" s="27"/>
      <c r="F34" s="27"/>
      <c r="G34" s="9"/>
      <c r="H34" s="9"/>
      <c r="I34" s="9"/>
      <c r="J34" s="10"/>
      <c r="K34" s="11"/>
      <c r="L34" s="12"/>
      <c r="M34" s="12"/>
      <c r="N34" s="12"/>
      <c r="O34" s="13"/>
    </row>
    <row r="35" spans="1:15" ht="15.2" customHeight="1">
      <c r="A35" s="28"/>
      <c r="B35" s="9"/>
      <c r="C35" s="9"/>
      <c r="D35" s="9"/>
      <c r="E35" s="9"/>
      <c r="F35" s="9"/>
      <c r="G35" s="9"/>
      <c r="H35" s="9"/>
      <c r="I35" s="9"/>
      <c r="J35" s="10"/>
      <c r="K35" s="11"/>
      <c r="L35" s="12"/>
      <c r="M35" s="12"/>
      <c r="N35" s="12"/>
      <c r="O35" s="13"/>
    </row>
    <row r="36" spans="1:15" ht="35.1" customHeight="1">
      <c r="A36" s="29"/>
      <c r="B36" s="30"/>
      <c r="C36" s="30"/>
      <c r="D36" s="31"/>
      <c r="E36" s="31"/>
      <c r="F36" s="31" t="s">
        <v>45</v>
      </c>
      <c r="G36" s="30"/>
      <c r="H36" s="30"/>
      <c r="I36" s="30"/>
      <c r="J36" s="32"/>
      <c r="K36" s="11"/>
      <c r="L36" s="12"/>
      <c r="M36" s="12"/>
      <c r="N36" s="12"/>
      <c r="O36" s="13"/>
    </row>
    <row r="37" spans="1:15" ht="35.1" customHeight="1">
      <c r="A37" s="29"/>
      <c r="B37" s="30"/>
      <c r="C37" s="30"/>
      <c r="D37" s="31"/>
      <c r="E37" s="31"/>
      <c r="F37" s="31"/>
      <c r="G37" s="30"/>
      <c r="H37" s="30"/>
      <c r="I37" s="30"/>
      <c r="J37" s="32"/>
      <c r="K37" s="11"/>
      <c r="L37" s="12"/>
      <c r="M37" s="12"/>
      <c r="N37" s="12"/>
      <c r="O37" s="13"/>
    </row>
    <row r="38" spans="1:15" ht="35.1" customHeight="1">
      <c r="A38" s="29"/>
      <c r="B38" s="30"/>
      <c r="C38" s="30"/>
      <c r="D38" s="31"/>
      <c r="E38" s="31"/>
      <c r="F38" s="31"/>
      <c r="G38" s="30"/>
      <c r="H38" s="30"/>
      <c r="I38" s="30"/>
      <c r="J38" s="32"/>
      <c r="K38" s="11"/>
      <c r="L38" s="12"/>
      <c r="M38" s="12"/>
      <c r="N38" s="12"/>
      <c r="O38" s="13"/>
    </row>
    <row r="39" spans="1:15" ht="35.1" customHeight="1">
      <c r="A39" s="29"/>
      <c r="B39" s="30"/>
      <c r="C39" s="30"/>
      <c r="D39" s="31"/>
      <c r="E39" s="31"/>
      <c r="F39" s="31"/>
      <c r="G39" s="30"/>
      <c r="H39" s="30"/>
      <c r="I39" s="30"/>
      <c r="J39" s="32"/>
      <c r="K39" s="11"/>
      <c r="L39" s="12"/>
      <c r="M39" s="12"/>
      <c r="N39" s="12"/>
      <c r="O39" s="13"/>
    </row>
    <row r="40" spans="1:15" ht="35.1" customHeight="1">
      <c r="A40" s="29"/>
      <c r="B40" s="30"/>
      <c r="C40" s="30"/>
      <c r="D40" s="31"/>
      <c r="E40" s="31"/>
      <c r="F40" s="31"/>
      <c r="G40" s="30"/>
      <c r="H40" s="30"/>
      <c r="I40" s="30"/>
      <c r="J40" s="32"/>
      <c r="K40" s="11"/>
      <c r="L40" s="12"/>
      <c r="M40" s="12"/>
      <c r="N40" s="12"/>
      <c r="O40" s="13"/>
    </row>
    <row r="41" spans="1:15" ht="35.1" customHeight="1">
      <c r="A41" s="29"/>
      <c r="B41" s="30"/>
      <c r="C41" s="30"/>
      <c r="D41" s="31"/>
      <c r="E41" s="31"/>
      <c r="F41" s="31"/>
      <c r="G41" s="30"/>
      <c r="H41" s="30"/>
      <c r="I41" s="30"/>
      <c r="J41" s="32"/>
      <c r="K41" s="11"/>
      <c r="L41" s="12"/>
      <c r="M41" s="12"/>
      <c r="N41" s="12"/>
      <c r="O41" s="13"/>
    </row>
    <row r="42" spans="1:15" ht="35.1" customHeight="1">
      <c r="A42" s="29"/>
      <c r="B42" s="30"/>
      <c r="C42" s="30"/>
      <c r="D42" s="31"/>
      <c r="E42" s="31"/>
      <c r="F42" s="31"/>
      <c r="G42" s="30"/>
      <c r="H42" s="30"/>
      <c r="I42" s="30"/>
      <c r="J42" s="32"/>
      <c r="K42" s="11"/>
      <c r="L42" s="12"/>
      <c r="M42" s="12"/>
      <c r="N42" s="12"/>
      <c r="O42" s="13"/>
    </row>
    <row r="43" spans="1:15" ht="35.1" customHeight="1">
      <c r="A43" s="29"/>
      <c r="B43" s="30"/>
      <c r="C43" s="30"/>
      <c r="D43" s="31"/>
      <c r="E43" s="31"/>
      <c r="F43" s="31"/>
      <c r="G43" s="30"/>
      <c r="H43" s="30"/>
      <c r="I43" s="30"/>
      <c r="J43" s="32"/>
      <c r="K43" s="11"/>
      <c r="L43" s="12"/>
      <c r="M43" s="12"/>
      <c r="N43" s="12"/>
      <c r="O43" s="13"/>
    </row>
    <row r="44" spans="1:15" ht="35.1" customHeight="1">
      <c r="A44" s="29"/>
      <c r="B44" s="30"/>
      <c r="C44" s="30"/>
      <c r="D44" s="31"/>
      <c r="E44" s="31"/>
      <c r="F44" s="31"/>
      <c r="G44" s="30"/>
      <c r="H44" s="30"/>
      <c r="I44" s="30"/>
      <c r="J44" s="32"/>
      <c r="K44" s="11"/>
      <c r="L44" s="12"/>
      <c r="M44" s="12"/>
      <c r="N44" s="12"/>
      <c r="O44" s="13"/>
    </row>
    <row r="45" spans="1:15" ht="35.1" customHeight="1">
      <c r="A45" s="29"/>
      <c r="B45" s="30"/>
      <c r="C45" s="30"/>
      <c r="D45" s="31"/>
      <c r="E45" s="31"/>
      <c r="F45" s="31"/>
      <c r="G45" s="30"/>
      <c r="H45" s="30"/>
      <c r="I45" s="30"/>
      <c r="J45" s="32"/>
      <c r="K45" s="11"/>
      <c r="L45" s="12"/>
      <c r="M45" s="12"/>
      <c r="N45" s="12"/>
      <c r="O45" s="13"/>
    </row>
    <row r="46" spans="1:15" ht="35.1" customHeight="1">
      <c r="A46" s="29"/>
      <c r="B46" s="30"/>
      <c r="C46" s="30"/>
      <c r="D46" s="31"/>
      <c r="E46" s="31"/>
      <c r="F46" s="31"/>
      <c r="G46" s="30"/>
      <c r="H46" s="30"/>
      <c r="I46" s="30"/>
      <c r="J46" s="32"/>
      <c r="K46" s="11"/>
      <c r="L46" s="12"/>
      <c r="M46" s="12"/>
      <c r="N46" s="12"/>
      <c r="O46" s="13"/>
    </row>
    <row r="47" spans="1:15" ht="35.1" customHeight="1">
      <c r="A47" s="29"/>
      <c r="B47" s="30"/>
      <c r="C47" s="30"/>
      <c r="D47" s="31"/>
      <c r="E47" s="31"/>
      <c r="F47" s="31"/>
      <c r="G47" s="30"/>
      <c r="H47" s="30"/>
      <c r="I47" s="30"/>
      <c r="J47" s="32"/>
      <c r="K47" s="11"/>
      <c r="L47" s="12"/>
      <c r="M47" s="12"/>
      <c r="N47" s="12"/>
      <c r="O47" s="13"/>
    </row>
    <row r="48" spans="1:15" ht="35.1" customHeight="1">
      <c r="A48" s="29"/>
      <c r="B48" s="30"/>
      <c r="C48" s="30"/>
      <c r="D48" s="31"/>
      <c r="E48" s="31"/>
      <c r="F48" s="31"/>
      <c r="G48" s="30"/>
      <c r="H48" s="30"/>
      <c r="I48" s="30"/>
      <c r="J48" s="32"/>
      <c r="K48" s="11"/>
      <c r="L48" s="12"/>
      <c r="M48" s="12"/>
      <c r="N48" s="12"/>
      <c r="O48" s="13"/>
    </row>
    <row r="49" spans="1:15" ht="35.1" customHeight="1">
      <c r="A49" s="29"/>
      <c r="B49" s="30"/>
      <c r="C49" s="30"/>
      <c r="D49" s="31"/>
      <c r="E49" s="31"/>
      <c r="F49" s="31"/>
      <c r="G49" s="30"/>
      <c r="H49" s="30"/>
      <c r="I49" s="30"/>
      <c r="J49" s="32"/>
      <c r="K49" s="11"/>
      <c r="L49" s="12"/>
      <c r="M49" s="12"/>
      <c r="N49" s="12"/>
      <c r="O49" s="13"/>
    </row>
    <row r="50" spans="1:15" ht="35.1" customHeight="1">
      <c r="A50" s="29"/>
      <c r="B50" s="30"/>
      <c r="C50" s="30"/>
      <c r="D50" s="31"/>
      <c r="E50" s="31"/>
      <c r="F50" s="31"/>
      <c r="G50" s="30"/>
      <c r="H50" s="30"/>
      <c r="I50" s="30"/>
      <c r="J50" s="32"/>
      <c r="K50" s="11"/>
      <c r="L50" s="12"/>
      <c r="M50" s="12"/>
      <c r="N50" s="12"/>
      <c r="O50" s="13"/>
    </row>
    <row r="51" spans="1:15" ht="35.1" customHeight="1">
      <c r="A51" s="29"/>
      <c r="B51" s="30"/>
      <c r="C51" s="30"/>
      <c r="D51" s="31"/>
      <c r="E51" s="31"/>
      <c r="F51" s="31"/>
      <c r="G51" s="30"/>
      <c r="H51" s="30"/>
      <c r="I51" s="30"/>
      <c r="J51" s="32"/>
      <c r="K51" s="11"/>
      <c r="L51" s="12"/>
      <c r="M51" s="12"/>
      <c r="N51" s="12"/>
      <c r="O51" s="13"/>
    </row>
    <row r="52" spans="1:15" ht="35.1" customHeight="1">
      <c r="A52" s="29"/>
      <c r="B52" s="30"/>
      <c r="C52" s="30"/>
      <c r="D52" s="31"/>
      <c r="E52" s="31"/>
      <c r="F52" s="31"/>
      <c r="G52" s="30"/>
      <c r="H52" s="30"/>
      <c r="I52" s="30"/>
      <c r="J52" s="32"/>
      <c r="K52" s="11"/>
      <c r="L52" s="12"/>
      <c r="M52" s="12"/>
      <c r="N52" s="12"/>
      <c r="O52" s="13"/>
    </row>
    <row r="53" spans="1:15" ht="35.1" customHeight="1">
      <c r="A53" s="29"/>
      <c r="B53" s="30"/>
      <c r="C53" s="30"/>
      <c r="D53" s="31"/>
      <c r="E53" s="31"/>
      <c r="F53" s="31"/>
      <c r="G53" s="30"/>
      <c r="H53" s="30"/>
      <c r="I53" s="30"/>
      <c r="J53" s="32"/>
      <c r="K53" s="11"/>
      <c r="L53" s="12"/>
      <c r="M53" s="12"/>
      <c r="N53" s="12"/>
      <c r="O53" s="13"/>
    </row>
    <row r="54" spans="1:15" ht="35.1" customHeight="1">
      <c r="A54" s="29"/>
      <c r="B54" s="30"/>
      <c r="C54" s="30"/>
      <c r="D54" s="31"/>
      <c r="E54" s="31"/>
      <c r="F54" s="31"/>
      <c r="G54" s="30"/>
      <c r="H54" s="30"/>
      <c r="I54" s="30"/>
      <c r="J54" s="32"/>
      <c r="K54" s="11"/>
      <c r="L54" s="12"/>
      <c r="M54" s="12"/>
      <c r="N54" s="12"/>
      <c r="O54" s="13"/>
    </row>
    <row r="55" spans="1:15" ht="35.1" customHeight="1">
      <c r="A55" s="33"/>
      <c r="B55" s="34"/>
      <c r="C55" s="34"/>
      <c r="D55" s="35"/>
      <c r="E55" s="35"/>
      <c r="F55" s="35"/>
      <c r="G55" s="34"/>
      <c r="H55" s="34"/>
      <c r="I55" s="34"/>
      <c r="J55" s="36"/>
      <c r="K55" s="37"/>
      <c r="L55" s="38"/>
      <c r="M55" s="38"/>
      <c r="N55" s="38"/>
      <c r="O55" s="39"/>
    </row>
  </sheetData>
  <mergeCells count="17">
    <mergeCell ref="A29:A30"/>
    <mergeCell ref="D31:F31"/>
    <mergeCell ref="D33:F33"/>
    <mergeCell ref="D7:F7"/>
    <mergeCell ref="A9:A25"/>
    <mergeCell ref="B9:B14"/>
    <mergeCell ref="B15:B19"/>
    <mergeCell ref="B20:B25"/>
    <mergeCell ref="A26:A28"/>
    <mergeCell ref="D32:F32"/>
    <mergeCell ref="A1:C1"/>
    <mergeCell ref="B3:C3"/>
    <mergeCell ref="B4:C4"/>
    <mergeCell ref="B5:C5"/>
    <mergeCell ref="A7:A8"/>
    <mergeCell ref="B7:B8"/>
    <mergeCell ref="C7:C8"/>
  </mergeCells>
  <phoneticPr fontId="4" type="noConversion"/>
  <pageMargins left="0.62" right="0.2" top="0.16" bottom="0.28000000000000003" header="0.2" footer="0.16"/>
  <pageSetup scale="70"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SOW  CHN（追加报价)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Yue 张悦(PD,SGM)</cp:lastModifiedBy>
  <dcterms:created xsi:type="dcterms:W3CDTF">2017-11-08T06:57:28Z</dcterms:created>
  <dcterms:modified xsi:type="dcterms:W3CDTF">2017-11-16T06:21:45Z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