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0" windowHeight="7730"/>
  </bookViews>
  <sheets>
    <sheet name="Sheet1" sheetId="2" r:id="rId1"/>
  </sheets>
  <calcPr calcId="144525" concurrentCalc="0"/>
</workbook>
</file>

<file path=xl/sharedStrings.xml><?xml version="1.0" encoding="utf-8"?>
<sst xmlns="http://schemas.openxmlformats.org/spreadsheetml/2006/main" count="126">
  <si>
    <t>Request For Quotation 询价单</t>
  </si>
  <si>
    <t>供应商名称</t>
  </si>
  <si>
    <t>康辉集团北京国际会议展览有限公司</t>
  </si>
  <si>
    <t>报价日期</t>
  </si>
  <si>
    <t>联系人</t>
  </si>
  <si>
    <t>高原</t>
  </si>
  <si>
    <t>电子邮件</t>
  </si>
  <si>
    <t>gaoyuan@cct.cn</t>
  </si>
  <si>
    <t>电话</t>
  </si>
  <si>
    <t>报价有效期（天）</t>
  </si>
  <si>
    <t>服务内容</t>
  </si>
  <si>
    <t>项目</t>
  </si>
  <si>
    <t>套餐内容</t>
  </si>
  <si>
    <t>数量1</t>
  </si>
  <si>
    <t>单位</t>
  </si>
  <si>
    <t>数量2</t>
  </si>
  <si>
    <t>单价</t>
  </si>
  <si>
    <t>合计</t>
  </si>
  <si>
    <t>备注</t>
  </si>
  <si>
    <t>机票</t>
  </si>
  <si>
    <t>北京20（5公务、15经济）</t>
  </si>
  <si>
    <t>公务舱</t>
  </si>
  <si>
    <t>位</t>
  </si>
  <si>
    <t>次</t>
  </si>
  <si>
    <t>北京-成都往返</t>
  </si>
  <si>
    <t>经济舱</t>
  </si>
  <si>
    <t>上海10（3公务、7经济）</t>
  </si>
  <si>
    <t>上海-成都往返</t>
  </si>
  <si>
    <t>广州2人（1公务、1经济）</t>
  </si>
  <si>
    <t>广州-成都往返</t>
  </si>
  <si>
    <t>深圳2人（1公务、1经济）</t>
  </si>
  <si>
    <t>深圳-成都往返</t>
  </si>
  <si>
    <t>香港1人</t>
  </si>
  <si>
    <t>香港-成都往返</t>
  </si>
  <si>
    <t>成都-稻城</t>
  </si>
  <si>
    <t>成都-稻城往返</t>
  </si>
  <si>
    <t>酒店服务</t>
  </si>
  <si>
    <t xml:space="preserve">Day 1  成都空港大酒店 </t>
  </si>
  <si>
    <t>工作人员提前入住</t>
  </si>
  <si>
    <t>间</t>
  </si>
  <si>
    <t>晚</t>
  </si>
  <si>
    <t>360一间、康辉一间</t>
  </si>
  <si>
    <t>大床</t>
  </si>
  <si>
    <t xml:space="preserve">Day 2   巴塘鹏城迎宾大酒店 </t>
  </si>
  <si>
    <t xml:space="preserve">Day 3  巴塘鹏城迎宾大酒店 </t>
  </si>
  <si>
    <t>Day 4   理塘虫草酒店</t>
  </si>
  <si>
    <t>用餐</t>
  </si>
  <si>
    <t>Day1</t>
  </si>
  <si>
    <t>晚餐</t>
  </si>
  <si>
    <t>桌</t>
  </si>
  <si>
    <t xml:space="preserve">成都空港大酒店 </t>
  </si>
  <si>
    <t>Day2</t>
  </si>
  <si>
    <t>午餐</t>
  </si>
  <si>
    <t>人</t>
  </si>
  <si>
    <t xml:space="preserve">次 </t>
  </si>
  <si>
    <t>理塘县城</t>
  </si>
  <si>
    <t xml:space="preserve"> 巴塘鹏城迎宾大酒店 </t>
  </si>
  <si>
    <t>Day3</t>
  </si>
  <si>
    <t>野外用餐-午餐</t>
  </si>
  <si>
    <t>巴塘藏家庄</t>
  </si>
  <si>
    <t>Day4</t>
  </si>
  <si>
    <t>欢送晚宴</t>
  </si>
  <si>
    <t>理塘虫草酒店</t>
  </si>
  <si>
    <t>野外用餐用具</t>
  </si>
  <si>
    <t>趟</t>
  </si>
  <si>
    <t>工作团队4人进入行前准备期，开始准备工作（领队、后勤）</t>
  </si>
  <si>
    <t>会议承办服务</t>
  </si>
  <si>
    <t>会议场租</t>
  </si>
  <si>
    <t>项</t>
  </si>
  <si>
    <t>物料</t>
  </si>
  <si>
    <t>伴手礼</t>
  </si>
  <si>
    <t>个</t>
  </si>
  <si>
    <t>应急药品</t>
  </si>
  <si>
    <t>路书/出行手册</t>
  </si>
  <si>
    <t>车贴</t>
  </si>
  <si>
    <t>辆</t>
  </si>
  <si>
    <t>臂章</t>
  </si>
  <si>
    <t>欢迎信封、房卡套、行李牌</t>
  </si>
  <si>
    <t>横幅</t>
  </si>
  <si>
    <t>领队旗子</t>
  </si>
  <si>
    <t>定制软陶人偶</t>
  </si>
  <si>
    <t>户外装备</t>
  </si>
  <si>
    <t>户外桌椅、餐具、餐厅帐篷、桌布、汽炉、汽灯等野外用具购买</t>
  </si>
  <si>
    <t>不可预知费</t>
  </si>
  <si>
    <t>陷车拖车、补胎、队员当地医疗、其它</t>
  </si>
  <si>
    <t>车辆</t>
  </si>
  <si>
    <t>车辆、驾驶员使用费/15辆5天</t>
  </si>
  <si>
    <t>三年内最新款陆巡4.0排量，专业驾驶员每车1名</t>
  </si>
  <si>
    <t>先导车</t>
  </si>
  <si>
    <t>天</t>
  </si>
  <si>
    <t>车辆杂费</t>
  </si>
  <si>
    <t>过桥过路费、停车费、油费</t>
  </si>
  <si>
    <t>车辆通讯</t>
  </si>
  <si>
    <t>车台、天线、天线底座等</t>
  </si>
  <si>
    <t>摄影摄像</t>
  </si>
  <si>
    <t>摄影师</t>
  </si>
  <si>
    <t>2人4天</t>
  </si>
  <si>
    <t>图片直播</t>
  </si>
  <si>
    <t>4天</t>
  </si>
  <si>
    <t>差旅费用-机票、酒店、餐饮等</t>
  </si>
  <si>
    <t>人员</t>
  </si>
  <si>
    <t>行程领队（含食宿）</t>
  </si>
  <si>
    <t>3人4天</t>
  </si>
  <si>
    <t>领队机票：上海-稻城往返</t>
  </si>
  <si>
    <t>行程领队-国家地理（含食宿）</t>
  </si>
  <si>
    <t>1人4天</t>
  </si>
  <si>
    <t>医生</t>
  </si>
  <si>
    <t>1人3天</t>
  </si>
  <si>
    <t>工作人员机票</t>
  </si>
  <si>
    <t>北京往返</t>
  </si>
  <si>
    <t>工作人员餐饮</t>
  </si>
  <si>
    <t>司机住宿、餐饮</t>
  </si>
  <si>
    <t>踩点费用</t>
  </si>
  <si>
    <t>保险</t>
  </si>
  <si>
    <t>赠送服务</t>
  </si>
  <si>
    <t>矿泉水</t>
  </si>
  <si>
    <t>总计</t>
  </si>
  <si>
    <t>服务费</t>
  </si>
  <si>
    <t>税率</t>
  </si>
  <si>
    <t>一旦正式回复本询价单，即表示双方可接受以下要求：</t>
  </si>
  <si>
    <t>1. 此表数量1是人数，或者东西的数量，没有数量2的可以不填</t>
  </si>
  <si>
    <t>2. 请按照我们询价的服务内容填写本询价单</t>
  </si>
  <si>
    <t>3.如果有增加的项目，请在对应的服务内容后边增加行数</t>
  </si>
  <si>
    <t>4. 请务必给出明细报价</t>
  </si>
  <si>
    <t>5. 报价的数量可能因需求的变化发生变化</t>
  </si>
  <si>
    <t>6. 360保留议价权利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</si>
</sst>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\¥#,##0_);[Red]\(\¥#,##0\)"/>
    <numFmt numFmtId="177" formatCode="0_ ;[Red]\-0\ "/>
    <numFmt numFmtId="178" formatCode="\¥#,##0.00_);[Red]\(\¥#,##0.00\)"/>
  </numFmts>
  <fonts count="33">
    <font>
      <sz val="11"/>
      <color theme="1"/>
      <name val="DengXian"/>
      <charset val="134"/>
      <scheme val="minor"/>
    </font>
    <font>
      <sz val="12"/>
      <name val="微软雅黑"/>
      <charset val="134"/>
    </font>
    <font>
      <b/>
      <sz val="12"/>
      <name val="微软雅黑"/>
      <charset val="134"/>
    </font>
    <font>
      <b/>
      <sz val="14"/>
      <color indexed="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1"/>
      <name val="微软雅黑"/>
      <charset val="134"/>
    </font>
    <font>
      <sz val="9"/>
      <color rgb="FF000000"/>
      <name val="微软雅黑"/>
      <charset val="134"/>
    </font>
    <font>
      <sz val="9"/>
      <name val="微软雅黑"/>
      <charset val="134"/>
    </font>
    <font>
      <sz val="9"/>
      <color indexed="8"/>
      <name val="微软雅黑"/>
      <charset val="134"/>
    </font>
    <font>
      <b/>
      <sz val="12"/>
      <color indexed="8"/>
      <name val="微软雅黑"/>
      <charset val="134"/>
    </font>
    <font>
      <sz val="11"/>
      <color theme="1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theme="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9C0006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indexed="8"/>
      <name val="微软雅黑"/>
      <charset val="134"/>
    </font>
    <font>
      <sz val="12"/>
      <name val="宋体"/>
      <charset val="134"/>
    </font>
    <font>
      <sz val="10"/>
      <name val="Arial"/>
      <charset val="134"/>
    </font>
    <font>
      <b/>
      <sz val="11"/>
      <color rgb="FFFFFFF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6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0" fillId="34" borderId="19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9" borderId="15" applyNumberFormat="0" applyAlignment="0" applyProtection="0">
      <alignment vertical="center"/>
    </xf>
    <xf numFmtId="0" fontId="30" fillId="9" borderId="14" applyNumberFormat="0" applyAlignment="0" applyProtection="0">
      <alignment vertical="center"/>
    </xf>
    <xf numFmtId="0" fontId="29" fillId="35" borderId="20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8" fillId="0" borderId="0"/>
    <xf numFmtId="0" fontId="27" fillId="0" borderId="0"/>
  </cellStyleXfs>
  <cellXfs count="84">
    <xf numFmtId="0" fontId="0" fillId="0" borderId="0" xfId="0"/>
    <xf numFmtId="0" fontId="1" fillId="2" borderId="0" xfId="0" applyFont="1" applyFill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38" fontId="7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8" fillId="0" borderId="4" xfId="50" applyFont="1" applyFill="1" applyBorder="1" applyAlignment="1">
      <alignment horizontal="center" vertical="center"/>
    </xf>
    <xf numFmtId="0" fontId="8" fillId="0" borderId="2" xfId="50" applyFont="1" applyFill="1" applyBorder="1" applyAlignment="1">
      <alignment horizontal="center" vertical="center"/>
    </xf>
    <xf numFmtId="0" fontId="8" fillId="0" borderId="1" xfId="50" applyFont="1" applyFill="1" applyBorder="1" applyAlignment="1">
      <alignment horizontal="center" vertical="center"/>
    </xf>
    <xf numFmtId="49" fontId="9" fillId="4" borderId="1" xfId="0" applyNumberFormat="1" applyFont="1" applyFill="1" applyBorder="1" applyAlignment="1">
      <alignment horizontal="center" vertical="center" wrapText="1"/>
    </xf>
    <xf numFmtId="49" fontId="9" fillId="4" borderId="2" xfId="0" applyNumberFormat="1" applyFont="1" applyFill="1" applyBorder="1" applyAlignment="1">
      <alignment horizontal="center" vertical="center" wrapText="1"/>
    </xf>
    <xf numFmtId="49" fontId="9" fillId="4" borderId="4" xfId="0" applyNumberFormat="1" applyFont="1" applyFill="1" applyBorder="1" applyAlignment="1">
      <alignment horizontal="center" vertical="center" wrapText="1"/>
    </xf>
    <xf numFmtId="49" fontId="9" fillId="4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177" fontId="8" fillId="0" borderId="1" xfId="50" applyNumberFormat="1" applyFont="1" applyFill="1" applyBorder="1" applyAlignment="1">
      <alignment horizontal="center" vertical="center"/>
    </xf>
    <xf numFmtId="0" fontId="8" fillId="0" borderId="1" xfId="5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50" applyFont="1" applyFill="1" applyBorder="1" applyAlignment="1">
      <alignment horizontal="left" vertical="center" wrapText="1"/>
    </xf>
    <xf numFmtId="0" fontId="8" fillId="0" borderId="4" xfId="5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8" fillId="0" borderId="2" xfId="50" applyFont="1" applyFill="1" applyBorder="1" applyAlignment="1">
      <alignment vertical="center" wrapText="1"/>
    </xf>
    <xf numFmtId="0" fontId="8" fillId="0" borderId="4" xfId="50" applyFont="1" applyFill="1" applyBorder="1" applyAlignment="1">
      <alignment vertical="center" wrapText="1"/>
    </xf>
    <xf numFmtId="0" fontId="8" fillId="0" borderId="2" xfId="50" applyFont="1" applyFill="1" applyBorder="1" applyAlignment="1">
      <alignment horizontal="center" vertical="center" wrapText="1"/>
    </xf>
    <xf numFmtId="0" fontId="8" fillId="0" borderId="4" xfId="50" applyFont="1" applyFill="1" applyBorder="1" applyAlignment="1">
      <alignment horizontal="center" vertical="center" wrapText="1"/>
    </xf>
    <xf numFmtId="0" fontId="8" fillId="0" borderId="2" xfId="50" applyFont="1" applyFill="1" applyBorder="1" applyAlignment="1">
      <alignment vertical="center"/>
    </xf>
    <xf numFmtId="0" fontId="8" fillId="0" borderId="4" xfId="50" applyFont="1" applyFill="1" applyBorder="1" applyAlignment="1">
      <alignment vertical="center"/>
    </xf>
    <xf numFmtId="0" fontId="8" fillId="0" borderId="1" xfId="50" applyFont="1" applyFill="1" applyBorder="1" applyAlignment="1">
      <alignment vertical="center"/>
    </xf>
    <xf numFmtId="0" fontId="7" fillId="2" borderId="3" xfId="0" applyFont="1" applyFill="1" applyBorder="1" applyAlignment="1">
      <alignment horizontal="center" vertical="center" wrapText="1"/>
    </xf>
    <xf numFmtId="38" fontId="7" fillId="2" borderId="3" xfId="0" applyNumberFormat="1" applyFont="1" applyFill="1" applyBorder="1" applyAlignment="1">
      <alignment horizontal="center" vertical="center" wrapText="1"/>
    </xf>
    <xf numFmtId="176" fontId="7" fillId="2" borderId="3" xfId="0" applyNumberFormat="1" applyFont="1" applyFill="1" applyBorder="1" applyAlignment="1">
      <alignment horizontal="center" vertical="center" wrapText="1"/>
    </xf>
    <xf numFmtId="9" fontId="7" fillId="2" borderId="1" xfId="0" applyNumberFormat="1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 wrapText="1"/>
    </xf>
    <xf numFmtId="9" fontId="1" fillId="2" borderId="0" xfId="0" applyNumberFormat="1" applyFont="1" applyFill="1" applyAlignment="1">
      <alignment horizontal="center"/>
    </xf>
    <xf numFmtId="176" fontId="7" fillId="2" borderId="8" xfId="0" applyNumberFormat="1" applyFont="1" applyFill="1" applyBorder="1" applyAlignment="1">
      <alignment horizontal="center" vertical="center" wrapText="1"/>
    </xf>
    <xf numFmtId="176" fontId="7" fillId="2" borderId="9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left"/>
    </xf>
    <xf numFmtId="0" fontId="4" fillId="3" borderId="11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left"/>
    </xf>
    <xf numFmtId="0" fontId="10" fillId="2" borderId="0" xfId="0" applyFont="1" applyFill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8" fontId="7" fillId="2" borderId="1" xfId="0" applyNumberFormat="1" applyFont="1" applyFill="1" applyBorder="1" applyAlignment="1">
      <alignment horizontal="center" vertical="center" wrapText="1"/>
    </xf>
    <xf numFmtId="178" fontId="7" fillId="2" borderId="4" xfId="0" applyNumberFormat="1" applyFont="1" applyFill="1" applyBorder="1" applyAlignment="1">
      <alignment horizontal="center" vertical="center" wrapText="1"/>
    </xf>
    <xf numFmtId="176" fontId="7" fillId="2" borderId="4" xfId="0" applyNumberFormat="1" applyFont="1" applyFill="1" applyBorder="1" applyAlignment="1">
      <alignment horizontal="center" vertical="center" wrapText="1"/>
    </xf>
    <xf numFmtId="176" fontId="7" fillId="2" borderId="12" xfId="0" applyNumberFormat="1" applyFont="1" applyFill="1" applyBorder="1" applyAlignment="1">
      <alignment horizontal="center" vertical="center" wrapText="1"/>
    </xf>
    <xf numFmtId="176" fontId="7" fillId="2" borderId="5" xfId="0" applyNumberFormat="1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0" fillId="0" borderId="0" xfId="0" applyAlignment="1">
      <alignment horizont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普通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2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030"/>
  <sheetViews>
    <sheetView tabSelected="1" zoomScale="90" zoomScaleNormal="90" workbookViewId="0">
      <selection activeCell="K28" sqref="K28"/>
    </sheetView>
  </sheetViews>
  <sheetFormatPr defaultColWidth="9" defaultRowHeight="18" zeroHeight="1"/>
  <cols>
    <col min="1" max="1" width="2.83333333333333" style="5" customWidth="1"/>
    <col min="2" max="2" width="12.1666666666667" style="5" customWidth="1"/>
    <col min="3" max="3" width="30.25" style="6" customWidth="1"/>
    <col min="4" max="4" width="10.1666666666667" style="7" customWidth="1"/>
    <col min="5" max="5" width="12.8333333333333" style="7" customWidth="1"/>
    <col min="6" max="6" width="15.6666666666667" style="6" customWidth="1"/>
    <col min="7" max="9" width="10.3333333333333" style="6" customWidth="1"/>
    <col min="10" max="10" width="9.66666666666667" style="5" customWidth="1"/>
    <col min="11" max="11" width="8.83333333333333" style="5" customWidth="1"/>
    <col min="12" max="12" width="18.5" style="5" customWidth="1"/>
    <col min="13" max="13" width="12.6666666666667" style="5" customWidth="1"/>
    <col min="14" max="14" width="11.3333333333333" style="5" customWidth="1"/>
    <col min="15" max="15" width="12.6666666666667" style="5" customWidth="1"/>
    <col min="16" max="16" width="12.5" style="5" customWidth="1"/>
    <col min="17" max="258" width="9" style="5"/>
    <col min="259" max="259" width="2.83333333333333" style="5" customWidth="1"/>
    <col min="260" max="260" width="9" style="5" customWidth="1"/>
    <col min="261" max="261" width="12.6666666666667" style="5" customWidth="1"/>
    <col min="262" max="262" width="11.5" style="5" customWidth="1"/>
    <col min="263" max="263" width="10.1666666666667" style="5" customWidth="1"/>
    <col min="264" max="264" width="18.1666666666667" style="5" customWidth="1"/>
    <col min="265" max="265" width="10.3333333333333" style="5" customWidth="1"/>
    <col min="266" max="267" width="8.83333333333333" style="5" customWidth="1"/>
    <col min="268" max="268" width="13.5" style="5" customWidth="1"/>
    <col min="269" max="269" width="12.6666666666667" style="5" customWidth="1"/>
    <col min="270" max="270" width="11.3333333333333" style="5" customWidth="1"/>
    <col min="271" max="271" width="12.6666666666667" style="5" customWidth="1"/>
    <col min="272" max="272" width="12.5" style="5" customWidth="1"/>
    <col min="273" max="514" width="9" style="5"/>
    <col min="515" max="515" width="2.83333333333333" style="5" customWidth="1"/>
    <col min="516" max="516" width="9" style="5" customWidth="1"/>
    <col min="517" max="517" width="12.6666666666667" style="5" customWidth="1"/>
    <col min="518" max="518" width="11.5" style="5" customWidth="1"/>
    <col min="519" max="519" width="10.1666666666667" style="5" customWidth="1"/>
    <col min="520" max="520" width="18.1666666666667" style="5" customWidth="1"/>
    <col min="521" max="521" width="10.3333333333333" style="5" customWidth="1"/>
    <col min="522" max="523" width="8.83333333333333" style="5" customWidth="1"/>
    <col min="524" max="524" width="13.5" style="5" customWidth="1"/>
    <col min="525" max="525" width="12.6666666666667" style="5" customWidth="1"/>
    <col min="526" max="526" width="11.3333333333333" style="5" customWidth="1"/>
    <col min="527" max="527" width="12.6666666666667" style="5" customWidth="1"/>
    <col min="528" max="528" width="12.5" style="5" customWidth="1"/>
    <col min="529" max="770" width="9" style="5"/>
    <col min="771" max="771" width="2.83333333333333" style="5" customWidth="1"/>
    <col min="772" max="772" width="9" style="5" customWidth="1"/>
    <col min="773" max="773" width="12.6666666666667" style="5" customWidth="1"/>
    <col min="774" max="774" width="11.5" style="5" customWidth="1"/>
    <col min="775" max="775" width="10.1666666666667" style="5" customWidth="1"/>
    <col min="776" max="776" width="18.1666666666667" style="5" customWidth="1"/>
    <col min="777" max="777" width="10.3333333333333" style="5" customWidth="1"/>
    <col min="778" max="779" width="8.83333333333333" style="5" customWidth="1"/>
    <col min="780" max="780" width="13.5" style="5" customWidth="1"/>
    <col min="781" max="781" width="12.6666666666667" style="5" customWidth="1"/>
    <col min="782" max="782" width="11.3333333333333" style="5" customWidth="1"/>
    <col min="783" max="783" width="12.6666666666667" style="5" customWidth="1"/>
    <col min="784" max="784" width="12.5" style="5" customWidth="1"/>
    <col min="785" max="1026" width="9" style="5"/>
    <col min="1027" max="1027" width="2.83333333333333" style="5" customWidth="1"/>
    <col min="1028" max="1028" width="9" style="5" customWidth="1"/>
    <col min="1029" max="1029" width="12.6666666666667" style="5" customWidth="1"/>
    <col min="1030" max="1030" width="11.5" style="5" customWidth="1"/>
    <col min="1031" max="1031" width="10.1666666666667" style="5" customWidth="1"/>
    <col min="1032" max="1032" width="18.1666666666667" style="5" customWidth="1"/>
    <col min="1033" max="1033" width="10.3333333333333" style="5" customWidth="1"/>
    <col min="1034" max="1035" width="8.83333333333333" style="5" customWidth="1"/>
    <col min="1036" max="1036" width="13.5" style="5" customWidth="1"/>
    <col min="1037" max="1037" width="12.6666666666667" style="5" customWidth="1"/>
    <col min="1038" max="1038" width="11.3333333333333" style="5" customWidth="1"/>
    <col min="1039" max="1039" width="12.6666666666667" style="5" customWidth="1"/>
    <col min="1040" max="1040" width="12.5" style="5" customWidth="1"/>
    <col min="1041" max="1282" width="9" style="5"/>
    <col min="1283" max="1283" width="2.83333333333333" style="5" customWidth="1"/>
    <col min="1284" max="1284" width="9" style="5" customWidth="1"/>
    <col min="1285" max="1285" width="12.6666666666667" style="5" customWidth="1"/>
    <col min="1286" max="1286" width="11.5" style="5" customWidth="1"/>
    <col min="1287" max="1287" width="10.1666666666667" style="5" customWidth="1"/>
    <col min="1288" max="1288" width="18.1666666666667" style="5" customWidth="1"/>
    <col min="1289" max="1289" width="10.3333333333333" style="5" customWidth="1"/>
    <col min="1290" max="1291" width="8.83333333333333" style="5" customWidth="1"/>
    <col min="1292" max="1292" width="13.5" style="5" customWidth="1"/>
    <col min="1293" max="1293" width="12.6666666666667" style="5" customWidth="1"/>
    <col min="1294" max="1294" width="11.3333333333333" style="5" customWidth="1"/>
    <col min="1295" max="1295" width="12.6666666666667" style="5" customWidth="1"/>
    <col min="1296" max="1296" width="12.5" style="5" customWidth="1"/>
    <col min="1297" max="1538" width="9" style="5"/>
    <col min="1539" max="1539" width="2.83333333333333" style="5" customWidth="1"/>
    <col min="1540" max="1540" width="9" style="5" customWidth="1"/>
    <col min="1541" max="1541" width="12.6666666666667" style="5" customWidth="1"/>
    <col min="1542" max="1542" width="11.5" style="5" customWidth="1"/>
    <col min="1543" max="1543" width="10.1666666666667" style="5" customWidth="1"/>
    <col min="1544" max="1544" width="18.1666666666667" style="5" customWidth="1"/>
    <col min="1545" max="1545" width="10.3333333333333" style="5" customWidth="1"/>
    <col min="1546" max="1547" width="8.83333333333333" style="5" customWidth="1"/>
    <col min="1548" max="1548" width="13.5" style="5" customWidth="1"/>
    <col min="1549" max="1549" width="12.6666666666667" style="5" customWidth="1"/>
    <col min="1550" max="1550" width="11.3333333333333" style="5" customWidth="1"/>
    <col min="1551" max="1551" width="12.6666666666667" style="5" customWidth="1"/>
    <col min="1552" max="1552" width="12.5" style="5" customWidth="1"/>
    <col min="1553" max="1794" width="9" style="5"/>
    <col min="1795" max="1795" width="2.83333333333333" style="5" customWidth="1"/>
    <col min="1796" max="1796" width="9" style="5" customWidth="1"/>
    <col min="1797" max="1797" width="12.6666666666667" style="5" customWidth="1"/>
    <col min="1798" max="1798" width="11.5" style="5" customWidth="1"/>
    <col min="1799" max="1799" width="10.1666666666667" style="5" customWidth="1"/>
    <col min="1800" max="1800" width="18.1666666666667" style="5" customWidth="1"/>
    <col min="1801" max="1801" width="10.3333333333333" style="5" customWidth="1"/>
    <col min="1802" max="1803" width="8.83333333333333" style="5" customWidth="1"/>
    <col min="1804" max="1804" width="13.5" style="5" customWidth="1"/>
    <col min="1805" max="1805" width="12.6666666666667" style="5" customWidth="1"/>
    <col min="1806" max="1806" width="11.3333333333333" style="5" customWidth="1"/>
    <col min="1807" max="1807" width="12.6666666666667" style="5" customWidth="1"/>
    <col min="1808" max="1808" width="12.5" style="5" customWidth="1"/>
    <col min="1809" max="2050" width="9" style="5"/>
    <col min="2051" max="2051" width="2.83333333333333" style="5" customWidth="1"/>
    <col min="2052" max="2052" width="9" style="5" customWidth="1"/>
    <col min="2053" max="2053" width="12.6666666666667" style="5" customWidth="1"/>
    <col min="2054" max="2054" width="11.5" style="5" customWidth="1"/>
    <col min="2055" max="2055" width="10.1666666666667" style="5" customWidth="1"/>
    <col min="2056" max="2056" width="18.1666666666667" style="5" customWidth="1"/>
    <col min="2057" max="2057" width="10.3333333333333" style="5" customWidth="1"/>
    <col min="2058" max="2059" width="8.83333333333333" style="5" customWidth="1"/>
    <col min="2060" max="2060" width="13.5" style="5" customWidth="1"/>
    <col min="2061" max="2061" width="12.6666666666667" style="5" customWidth="1"/>
    <col min="2062" max="2062" width="11.3333333333333" style="5" customWidth="1"/>
    <col min="2063" max="2063" width="12.6666666666667" style="5" customWidth="1"/>
    <col min="2064" max="2064" width="12.5" style="5" customWidth="1"/>
    <col min="2065" max="2306" width="9" style="5"/>
    <col min="2307" max="2307" width="2.83333333333333" style="5" customWidth="1"/>
    <col min="2308" max="2308" width="9" style="5" customWidth="1"/>
    <col min="2309" max="2309" width="12.6666666666667" style="5" customWidth="1"/>
    <col min="2310" max="2310" width="11.5" style="5" customWidth="1"/>
    <col min="2311" max="2311" width="10.1666666666667" style="5" customWidth="1"/>
    <col min="2312" max="2312" width="18.1666666666667" style="5" customWidth="1"/>
    <col min="2313" max="2313" width="10.3333333333333" style="5" customWidth="1"/>
    <col min="2314" max="2315" width="8.83333333333333" style="5" customWidth="1"/>
    <col min="2316" max="2316" width="13.5" style="5" customWidth="1"/>
    <col min="2317" max="2317" width="12.6666666666667" style="5" customWidth="1"/>
    <col min="2318" max="2318" width="11.3333333333333" style="5" customWidth="1"/>
    <col min="2319" max="2319" width="12.6666666666667" style="5" customWidth="1"/>
    <col min="2320" max="2320" width="12.5" style="5" customWidth="1"/>
    <col min="2321" max="2562" width="9" style="5"/>
    <col min="2563" max="2563" width="2.83333333333333" style="5" customWidth="1"/>
    <col min="2564" max="2564" width="9" style="5" customWidth="1"/>
    <col min="2565" max="2565" width="12.6666666666667" style="5" customWidth="1"/>
    <col min="2566" max="2566" width="11.5" style="5" customWidth="1"/>
    <col min="2567" max="2567" width="10.1666666666667" style="5" customWidth="1"/>
    <col min="2568" max="2568" width="18.1666666666667" style="5" customWidth="1"/>
    <col min="2569" max="2569" width="10.3333333333333" style="5" customWidth="1"/>
    <col min="2570" max="2571" width="8.83333333333333" style="5" customWidth="1"/>
    <col min="2572" max="2572" width="13.5" style="5" customWidth="1"/>
    <col min="2573" max="2573" width="12.6666666666667" style="5" customWidth="1"/>
    <col min="2574" max="2574" width="11.3333333333333" style="5" customWidth="1"/>
    <col min="2575" max="2575" width="12.6666666666667" style="5" customWidth="1"/>
    <col min="2576" max="2576" width="12.5" style="5" customWidth="1"/>
    <col min="2577" max="2818" width="9" style="5"/>
    <col min="2819" max="2819" width="2.83333333333333" style="5" customWidth="1"/>
    <col min="2820" max="2820" width="9" style="5" customWidth="1"/>
    <col min="2821" max="2821" width="12.6666666666667" style="5" customWidth="1"/>
    <col min="2822" max="2822" width="11.5" style="5" customWidth="1"/>
    <col min="2823" max="2823" width="10.1666666666667" style="5" customWidth="1"/>
    <col min="2824" max="2824" width="18.1666666666667" style="5" customWidth="1"/>
    <col min="2825" max="2825" width="10.3333333333333" style="5" customWidth="1"/>
    <col min="2826" max="2827" width="8.83333333333333" style="5" customWidth="1"/>
    <col min="2828" max="2828" width="13.5" style="5" customWidth="1"/>
    <col min="2829" max="2829" width="12.6666666666667" style="5" customWidth="1"/>
    <col min="2830" max="2830" width="11.3333333333333" style="5" customWidth="1"/>
    <col min="2831" max="2831" width="12.6666666666667" style="5" customWidth="1"/>
    <col min="2832" max="2832" width="12.5" style="5" customWidth="1"/>
    <col min="2833" max="3074" width="9" style="5"/>
    <col min="3075" max="3075" width="2.83333333333333" style="5" customWidth="1"/>
    <col min="3076" max="3076" width="9" style="5" customWidth="1"/>
    <col min="3077" max="3077" width="12.6666666666667" style="5" customWidth="1"/>
    <col min="3078" max="3078" width="11.5" style="5" customWidth="1"/>
    <col min="3079" max="3079" width="10.1666666666667" style="5" customWidth="1"/>
    <col min="3080" max="3080" width="18.1666666666667" style="5" customWidth="1"/>
    <col min="3081" max="3081" width="10.3333333333333" style="5" customWidth="1"/>
    <col min="3082" max="3083" width="8.83333333333333" style="5" customWidth="1"/>
    <col min="3084" max="3084" width="13.5" style="5" customWidth="1"/>
    <col min="3085" max="3085" width="12.6666666666667" style="5" customWidth="1"/>
    <col min="3086" max="3086" width="11.3333333333333" style="5" customWidth="1"/>
    <col min="3087" max="3087" width="12.6666666666667" style="5" customWidth="1"/>
    <col min="3088" max="3088" width="12.5" style="5" customWidth="1"/>
    <col min="3089" max="3330" width="9" style="5"/>
    <col min="3331" max="3331" width="2.83333333333333" style="5" customWidth="1"/>
    <col min="3332" max="3332" width="9" style="5" customWidth="1"/>
    <col min="3333" max="3333" width="12.6666666666667" style="5" customWidth="1"/>
    <col min="3334" max="3334" width="11.5" style="5" customWidth="1"/>
    <col min="3335" max="3335" width="10.1666666666667" style="5" customWidth="1"/>
    <col min="3336" max="3336" width="18.1666666666667" style="5" customWidth="1"/>
    <col min="3337" max="3337" width="10.3333333333333" style="5" customWidth="1"/>
    <col min="3338" max="3339" width="8.83333333333333" style="5" customWidth="1"/>
    <col min="3340" max="3340" width="13.5" style="5" customWidth="1"/>
    <col min="3341" max="3341" width="12.6666666666667" style="5" customWidth="1"/>
    <col min="3342" max="3342" width="11.3333333333333" style="5" customWidth="1"/>
    <col min="3343" max="3343" width="12.6666666666667" style="5" customWidth="1"/>
    <col min="3344" max="3344" width="12.5" style="5" customWidth="1"/>
    <col min="3345" max="3586" width="9" style="5"/>
    <col min="3587" max="3587" width="2.83333333333333" style="5" customWidth="1"/>
    <col min="3588" max="3588" width="9" style="5" customWidth="1"/>
    <col min="3589" max="3589" width="12.6666666666667" style="5" customWidth="1"/>
    <col min="3590" max="3590" width="11.5" style="5" customWidth="1"/>
    <col min="3591" max="3591" width="10.1666666666667" style="5" customWidth="1"/>
    <col min="3592" max="3592" width="18.1666666666667" style="5" customWidth="1"/>
    <col min="3593" max="3593" width="10.3333333333333" style="5" customWidth="1"/>
    <col min="3594" max="3595" width="8.83333333333333" style="5" customWidth="1"/>
    <col min="3596" max="3596" width="13.5" style="5" customWidth="1"/>
    <col min="3597" max="3597" width="12.6666666666667" style="5" customWidth="1"/>
    <col min="3598" max="3598" width="11.3333333333333" style="5" customWidth="1"/>
    <col min="3599" max="3599" width="12.6666666666667" style="5" customWidth="1"/>
    <col min="3600" max="3600" width="12.5" style="5" customWidth="1"/>
    <col min="3601" max="3842" width="9" style="5"/>
    <col min="3843" max="3843" width="2.83333333333333" style="5" customWidth="1"/>
    <col min="3844" max="3844" width="9" style="5" customWidth="1"/>
    <col min="3845" max="3845" width="12.6666666666667" style="5" customWidth="1"/>
    <col min="3846" max="3846" width="11.5" style="5" customWidth="1"/>
    <col min="3847" max="3847" width="10.1666666666667" style="5" customWidth="1"/>
    <col min="3848" max="3848" width="18.1666666666667" style="5" customWidth="1"/>
    <col min="3849" max="3849" width="10.3333333333333" style="5" customWidth="1"/>
    <col min="3850" max="3851" width="8.83333333333333" style="5" customWidth="1"/>
    <col min="3852" max="3852" width="13.5" style="5" customWidth="1"/>
    <col min="3853" max="3853" width="12.6666666666667" style="5" customWidth="1"/>
    <col min="3854" max="3854" width="11.3333333333333" style="5" customWidth="1"/>
    <col min="3855" max="3855" width="12.6666666666667" style="5" customWidth="1"/>
    <col min="3856" max="3856" width="12.5" style="5" customWidth="1"/>
    <col min="3857" max="4098" width="9" style="5"/>
    <col min="4099" max="4099" width="2.83333333333333" style="5" customWidth="1"/>
    <col min="4100" max="4100" width="9" style="5" customWidth="1"/>
    <col min="4101" max="4101" width="12.6666666666667" style="5" customWidth="1"/>
    <col min="4102" max="4102" width="11.5" style="5" customWidth="1"/>
    <col min="4103" max="4103" width="10.1666666666667" style="5" customWidth="1"/>
    <col min="4104" max="4104" width="18.1666666666667" style="5" customWidth="1"/>
    <col min="4105" max="4105" width="10.3333333333333" style="5" customWidth="1"/>
    <col min="4106" max="4107" width="8.83333333333333" style="5" customWidth="1"/>
    <col min="4108" max="4108" width="13.5" style="5" customWidth="1"/>
    <col min="4109" max="4109" width="12.6666666666667" style="5" customWidth="1"/>
    <col min="4110" max="4110" width="11.3333333333333" style="5" customWidth="1"/>
    <col min="4111" max="4111" width="12.6666666666667" style="5" customWidth="1"/>
    <col min="4112" max="4112" width="12.5" style="5" customWidth="1"/>
    <col min="4113" max="4354" width="9" style="5"/>
    <col min="4355" max="4355" width="2.83333333333333" style="5" customWidth="1"/>
    <col min="4356" max="4356" width="9" style="5" customWidth="1"/>
    <col min="4357" max="4357" width="12.6666666666667" style="5" customWidth="1"/>
    <col min="4358" max="4358" width="11.5" style="5" customWidth="1"/>
    <col min="4359" max="4359" width="10.1666666666667" style="5" customWidth="1"/>
    <col min="4360" max="4360" width="18.1666666666667" style="5" customWidth="1"/>
    <col min="4361" max="4361" width="10.3333333333333" style="5" customWidth="1"/>
    <col min="4362" max="4363" width="8.83333333333333" style="5" customWidth="1"/>
    <col min="4364" max="4364" width="13.5" style="5" customWidth="1"/>
    <col min="4365" max="4365" width="12.6666666666667" style="5" customWidth="1"/>
    <col min="4366" max="4366" width="11.3333333333333" style="5" customWidth="1"/>
    <col min="4367" max="4367" width="12.6666666666667" style="5" customWidth="1"/>
    <col min="4368" max="4368" width="12.5" style="5" customWidth="1"/>
    <col min="4369" max="4610" width="9" style="5"/>
    <col min="4611" max="4611" width="2.83333333333333" style="5" customWidth="1"/>
    <col min="4612" max="4612" width="9" style="5" customWidth="1"/>
    <col min="4613" max="4613" width="12.6666666666667" style="5" customWidth="1"/>
    <col min="4614" max="4614" width="11.5" style="5" customWidth="1"/>
    <col min="4615" max="4615" width="10.1666666666667" style="5" customWidth="1"/>
    <col min="4616" max="4616" width="18.1666666666667" style="5" customWidth="1"/>
    <col min="4617" max="4617" width="10.3333333333333" style="5" customWidth="1"/>
    <col min="4618" max="4619" width="8.83333333333333" style="5" customWidth="1"/>
    <col min="4620" max="4620" width="13.5" style="5" customWidth="1"/>
    <col min="4621" max="4621" width="12.6666666666667" style="5" customWidth="1"/>
    <col min="4622" max="4622" width="11.3333333333333" style="5" customWidth="1"/>
    <col min="4623" max="4623" width="12.6666666666667" style="5" customWidth="1"/>
    <col min="4624" max="4624" width="12.5" style="5" customWidth="1"/>
    <col min="4625" max="4866" width="9" style="5"/>
    <col min="4867" max="4867" width="2.83333333333333" style="5" customWidth="1"/>
    <col min="4868" max="4868" width="9" style="5" customWidth="1"/>
    <col min="4869" max="4869" width="12.6666666666667" style="5" customWidth="1"/>
    <col min="4870" max="4870" width="11.5" style="5" customWidth="1"/>
    <col min="4871" max="4871" width="10.1666666666667" style="5" customWidth="1"/>
    <col min="4872" max="4872" width="18.1666666666667" style="5" customWidth="1"/>
    <col min="4873" max="4873" width="10.3333333333333" style="5" customWidth="1"/>
    <col min="4874" max="4875" width="8.83333333333333" style="5" customWidth="1"/>
    <col min="4876" max="4876" width="13.5" style="5" customWidth="1"/>
    <col min="4877" max="4877" width="12.6666666666667" style="5" customWidth="1"/>
    <col min="4878" max="4878" width="11.3333333333333" style="5" customWidth="1"/>
    <col min="4879" max="4879" width="12.6666666666667" style="5" customWidth="1"/>
    <col min="4880" max="4880" width="12.5" style="5" customWidth="1"/>
    <col min="4881" max="5122" width="9" style="5"/>
    <col min="5123" max="5123" width="2.83333333333333" style="5" customWidth="1"/>
    <col min="5124" max="5124" width="9" style="5" customWidth="1"/>
    <col min="5125" max="5125" width="12.6666666666667" style="5" customWidth="1"/>
    <col min="5126" max="5126" width="11.5" style="5" customWidth="1"/>
    <col min="5127" max="5127" width="10.1666666666667" style="5" customWidth="1"/>
    <col min="5128" max="5128" width="18.1666666666667" style="5" customWidth="1"/>
    <col min="5129" max="5129" width="10.3333333333333" style="5" customWidth="1"/>
    <col min="5130" max="5131" width="8.83333333333333" style="5" customWidth="1"/>
    <col min="5132" max="5132" width="13.5" style="5" customWidth="1"/>
    <col min="5133" max="5133" width="12.6666666666667" style="5" customWidth="1"/>
    <col min="5134" max="5134" width="11.3333333333333" style="5" customWidth="1"/>
    <col min="5135" max="5135" width="12.6666666666667" style="5" customWidth="1"/>
    <col min="5136" max="5136" width="12.5" style="5" customWidth="1"/>
    <col min="5137" max="5378" width="9" style="5"/>
    <col min="5379" max="5379" width="2.83333333333333" style="5" customWidth="1"/>
    <col min="5380" max="5380" width="9" style="5" customWidth="1"/>
    <col min="5381" max="5381" width="12.6666666666667" style="5" customWidth="1"/>
    <col min="5382" max="5382" width="11.5" style="5" customWidth="1"/>
    <col min="5383" max="5383" width="10.1666666666667" style="5" customWidth="1"/>
    <col min="5384" max="5384" width="18.1666666666667" style="5" customWidth="1"/>
    <col min="5385" max="5385" width="10.3333333333333" style="5" customWidth="1"/>
    <col min="5386" max="5387" width="8.83333333333333" style="5" customWidth="1"/>
    <col min="5388" max="5388" width="13.5" style="5" customWidth="1"/>
    <col min="5389" max="5389" width="12.6666666666667" style="5" customWidth="1"/>
    <col min="5390" max="5390" width="11.3333333333333" style="5" customWidth="1"/>
    <col min="5391" max="5391" width="12.6666666666667" style="5" customWidth="1"/>
    <col min="5392" max="5392" width="12.5" style="5" customWidth="1"/>
    <col min="5393" max="5634" width="9" style="5"/>
    <col min="5635" max="5635" width="2.83333333333333" style="5" customWidth="1"/>
    <col min="5636" max="5636" width="9" style="5" customWidth="1"/>
    <col min="5637" max="5637" width="12.6666666666667" style="5" customWidth="1"/>
    <col min="5638" max="5638" width="11.5" style="5" customWidth="1"/>
    <col min="5639" max="5639" width="10.1666666666667" style="5" customWidth="1"/>
    <col min="5640" max="5640" width="18.1666666666667" style="5" customWidth="1"/>
    <col min="5641" max="5641" width="10.3333333333333" style="5" customWidth="1"/>
    <col min="5642" max="5643" width="8.83333333333333" style="5" customWidth="1"/>
    <col min="5644" max="5644" width="13.5" style="5" customWidth="1"/>
    <col min="5645" max="5645" width="12.6666666666667" style="5" customWidth="1"/>
    <col min="5646" max="5646" width="11.3333333333333" style="5" customWidth="1"/>
    <col min="5647" max="5647" width="12.6666666666667" style="5" customWidth="1"/>
    <col min="5648" max="5648" width="12.5" style="5" customWidth="1"/>
    <col min="5649" max="5890" width="9" style="5"/>
    <col min="5891" max="5891" width="2.83333333333333" style="5" customWidth="1"/>
    <col min="5892" max="5892" width="9" style="5" customWidth="1"/>
    <col min="5893" max="5893" width="12.6666666666667" style="5" customWidth="1"/>
    <col min="5894" max="5894" width="11.5" style="5" customWidth="1"/>
    <col min="5895" max="5895" width="10.1666666666667" style="5" customWidth="1"/>
    <col min="5896" max="5896" width="18.1666666666667" style="5" customWidth="1"/>
    <col min="5897" max="5897" width="10.3333333333333" style="5" customWidth="1"/>
    <col min="5898" max="5899" width="8.83333333333333" style="5" customWidth="1"/>
    <col min="5900" max="5900" width="13.5" style="5" customWidth="1"/>
    <col min="5901" max="5901" width="12.6666666666667" style="5" customWidth="1"/>
    <col min="5902" max="5902" width="11.3333333333333" style="5" customWidth="1"/>
    <col min="5903" max="5903" width="12.6666666666667" style="5" customWidth="1"/>
    <col min="5904" max="5904" width="12.5" style="5" customWidth="1"/>
    <col min="5905" max="6146" width="9" style="5"/>
    <col min="6147" max="6147" width="2.83333333333333" style="5" customWidth="1"/>
    <col min="6148" max="6148" width="9" style="5" customWidth="1"/>
    <col min="6149" max="6149" width="12.6666666666667" style="5" customWidth="1"/>
    <col min="6150" max="6150" width="11.5" style="5" customWidth="1"/>
    <col min="6151" max="6151" width="10.1666666666667" style="5" customWidth="1"/>
    <col min="6152" max="6152" width="18.1666666666667" style="5" customWidth="1"/>
    <col min="6153" max="6153" width="10.3333333333333" style="5" customWidth="1"/>
    <col min="6154" max="6155" width="8.83333333333333" style="5" customWidth="1"/>
    <col min="6156" max="6156" width="13.5" style="5" customWidth="1"/>
    <col min="6157" max="6157" width="12.6666666666667" style="5" customWidth="1"/>
    <col min="6158" max="6158" width="11.3333333333333" style="5" customWidth="1"/>
    <col min="6159" max="6159" width="12.6666666666667" style="5" customWidth="1"/>
    <col min="6160" max="6160" width="12.5" style="5" customWidth="1"/>
    <col min="6161" max="6402" width="9" style="5"/>
    <col min="6403" max="6403" width="2.83333333333333" style="5" customWidth="1"/>
    <col min="6404" max="6404" width="9" style="5" customWidth="1"/>
    <col min="6405" max="6405" width="12.6666666666667" style="5" customWidth="1"/>
    <col min="6406" max="6406" width="11.5" style="5" customWidth="1"/>
    <col min="6407" max="6407" width="10.1666666666667" style="5" customWidth="1"/>
    <col min="6408" max="6408" width="18.1666666666667" style="5" customWidth="1"/>
    <col min="6409" max="6409" width="10.3333333333333" style="5" customWidth="1"/>
    <col min="6410" max="6411" width="8.83333333333333" style="5" customWidth="1"/>
    <col min="6412" max="6412" width="13.5" style="5" customWidth="1"/>
    <col min="6413" max="6413" width="12.6666666666667" style="5" customWidth="1"/>
    <col min="6414" max="6414" width="11.3333333333333" style="5" customWidth="1"/>
    <col min="6415" max="6415" width="12.6666666666667" style="5" customWidth="1"/>
    <col min="6416" max="6416" width="12.5" style="5" customWidth="1"/>
    <col min="6417" max="6658" width="9" style="5"/>
    <col min="6659" max="6659" width="2.83333333333333" style="5" customWidth="1"/>
    <col min="6660" max="6660" width="9" style="5" customWidth="1"/>
    <col min="6661" max="6661" width="12.6666666666667" style="5" customWidth="1"/>
    <col min="6662" max="6662" width="11.5" style="5" customWidth="1"/>
    <col min="6663" max="6663" width="10.1666666666667" style="5" customWidth="1"/>
    <col min="6664" max="6664" width="18.1666666666667" style="5" customWidth="1"/>
    <col min="6665" max="6665" width="10.3333333333333" style="5" customWidth="1"/>
    <col min="6666" max="6667" width="8.83333333333333" style="5" customWidth="1"/>
    <col min="6668" max="6668" width="13.5" style="5" customWidth="1"/>
    <col min="6669" max="6669" width="12.6666666666667" style="5" customWidth="1"/>
    <col min="6670" max="6670" width="11.3333333333333" style="5" customWidth="1"/>
    <col min="6671" max="6671" width="12.6666666666667" style="5" customWidth="1"/>
    <col min="6672" max="6672" width="12.5" style="5" customWidth="1"/>
    <col min="6673" max="6914" width="9" style="5"/>
    <col min="6915" max="6915" width="2.83333333333333" style="5" customWidth="1"/>
    <col min="6916" max="6916" width="9" style="5" customWidth="1"/>
    <col min="6917" max="6917" width="12.6666666666667" style="5" customWidth="1"/>
    <col min="6918" max="6918" width="11.5" style="5" customWidth="1"/>
    <col min="6919" max="6919" width="10.1666666666667" style="5" customWidth="1"/>
    <col min="6920" max="6920" width="18.1666666666667" style="5" customWidth="1"/>
    <col min="6921" max="6921" width="10.3333333333333" style="5" customWidth="1"/>
    <col min="6922" max="6923" width="8.83333333333333" style="5" customWidth="1"/>
    <col min="6924" max="6924" width="13.5" style="5" customWidth="1"/>
    <col min="6925" max="6925" width="12.6666666666667" style="5" customWidth="1"/>
    <col min="6926" max="6926" width="11.3333333333333" style="5" customWidth="1"/>
    <col min="6927" max="6927" width="12.6666666666667" style="5" customWidth="1"/>
    <col min="6928" max="6928" width="12.5" style="5" customWidth="1"/>
    <col min="6929" max="7170" width="9" style="5"/>
    <col min="7171" max="7171" width="2.83333333333333" style="5" customWidth="1"/>
    <col min="7172" max="7172" width="9" style="5" customWidth="1"/>
    <col min="7173" max="7173" width="12.6666666666667" style="5" customWidth="1"/>
    <col min="7174" max="7174" width="11.5" style="5" customWidth="1"/>
    <col min="7175" max="7175" width="10.1666666666667" style="5" customWidth="1"/>
    <col min="7176" max="7176" width="18.1666666666667" style="5" customWidth="1"/>
    <col min="7177" max="7177" width="10.3333333333333" style="5" customWidth="1"/>
    <col min="7178" max="7179" width="8.83333333333333" style="5" customWidth="1"/>
    <col min="7180" max="7180" width="13.5" style="5" customWidth="1"/>
    <col min="7181" max="7181" width="12.6666666666667" style="5" customWidth="1"/>
    <col min="7182" max="7182" width="11.3333333333333" style="5" customWidth="1"/>
    <col min="7183" max="7183" width="12.6666666666667" style="5" customWidth="1"/>
    <col min="7184" max="7184" width="12.5" style="5" customWidth="1"/>
    <col min="7185" max="7426" width="9" style="5"/>
    <col min="7427" max="7427" width="2.83333333333333" style="5" customWidth="1"/>
    <col min="7428" max="7428" width="9" style="5" customWidth="1"/>
    <col min="7429" max="7429" width="12.6666666666667" style="5" customWidth="1"/>
    <col min="7430" max="7430" width="11.5" style="5" customWidth="1"/>
    <col min="7431" max="7431" width="10.1666666666667" style="5" customWidth="1"/>
    <col min="7432" max="7432" width="18.1666666666667" style="5" customWidth="1"/>
    <col min="7433" max="7433" width="10.3333333333333" style="5" customWidth="1"/>
    <col min="7434" max="7435" width="8.83333333333333" style="5" customWidth="1"/>
    <col min="7436" max="7436" width="13.5" style="5" customWidth="1"/>
    <col min="7437" max="7437" width="12.6666666666667" style="5" customWidth="1"/>
    <col min="7438" max="7438" width="11.3333333333333" style="5" customWidth="1"/>
    <col min="7439" max="7439" width="12.6666666666667" style="5" customWidth="1"/>
    <col min="7440" max="7440" width="12.5" style="5" customWidth="1"/>
    <col min="7441" max="7682" width="9" style="5"/>
    <col min="7683" max="7683" width="2.83333333333333" style="5" customWidth="1"/>
    <col min="7684" max="7684" width="9" style="5" customWidth="1"/>
    <col min="7685" max="7685" width="12.6666666666667" style="5" customWidth="1"/>
    <col min="7686" max="7686" width="11.5" style="5" customWidth="1"/>
    <col min="7687" max="7687" width="10.1666666666667" style="5" customWidth="1"/>
    <col min="7688" max="7688" width="18.1666666666667" style="5" customWidth="1"/>
    <col min="7689" max="7689" width="10.3333333333333" style="5" customWidth="1"/>
    <col min="7690" max="7691" width="8.83333333333333" style="5" customWidth="1"/>
    <col min="7692" max="7692" width="13.5" style="5" customWidth="1"/>
    <col min="7693" max="7693" width="12.6666666666667" style="5" customWidth="1"/>
    <col min="7694" max="7694" width="11.3333333333333" style="5" customWidth="1"/>
    <col min="7695" max="7695" width="12.6666666666667" style="5" customWidth="1"/>
    <col min="7696" max="7696" width="12.5" style="5" customWidth="1"/>
    <col min="7697" max="7938" width="9" style="5"/>
    <col min="7939" max="7939" width="2.83333333333333" style="5" customWidth="1"/>
    <col min="7940" max="7940" width="9" style="5" customWidth="1"/>
    <col min="7941" max="7941" width="12.6666666666667" style="5" customWidth="1"/>
    <col min="7942" max="7942" width="11.5" style="5" customWidth="1"/>
    <col min="7943" max="7943" width="10.1666666666667" style="5" customWidth="1"/>
    <col min="7944" max="7944" width="18.1666666666667" style="5" customWidth="1"/>
    <col min="7945" max="7945" width="10.3333333333333" style="5" customWidth="1"/>
    <col min="7946" max="7947" width="8.83333333333333" style="5" customWidth="1"/>
    <col min="7948" max="7948" width="13.5" style="5" customWidth="1"/>
    <col min="7949" max="7949" width="12.6666666666667" style="5" customWidth="1"/>
    <col min="7950" max="7950" width="11.3333333333333" style="5" customWidth="1"/>
    <col min="7951" max="7951" width="12.6666666666667" style="5" customWidth="1"/>
    <col min="7952" max="7952" width="12.5" style="5" customWidth="1"/>
    <col min="7953" max="8194" width="9" style="5"/>
    <col min="8195" max="8195" width="2.83333333333333" style="5" customWidth="1"/>
    <col min="8196" max="8196" width="9" style="5" customWidth="1"/>
    <col min="8197" max="8197" width="12.6666666666667" style="5" customWidth="1"/>
    <col min="8198" max="8198" width="11.5" style="5" customWidth="1"/>
    <col min="8199" max="8199" width="10.1666666666667" style="5" customWidth="1"/>
    <col min="8200" max="8200" width="18.1666666666667" style="5" customWidth="1"/>
    <col min="8201" max="8201" width="10.3333333333333" style="5" customWidth="1"/>
    <col min="8202" max="8203" width="8.83333333333333" style="5" customWidth="1"/>
    <col min="8204" max="8204" width="13.5" style="5" customWidth="1"/>
    <col min="8205" max="8205" width="12.6666666666667" style="5" customWidth="1"/>
    <col min="8206" max="8206" width="11.3333333333333" style="5" customWidth="1"/>
    <col min="8207" max="8207" width="12.6666666666667" style="5" customWidth="1"/>
    <col min="8208" max="8208" width="12.5" style="5" customWidth="1"/>
    <col min="8209" max="8450" width="9" style="5"/>
    <col min="8451" max="8451" width="2.83333333333333" style="5" customWidth="1"/>
    <col min="8452" max="8452" width="9" style="5" customWidth="1"/>
    <col min="8453" max="8453" width="12.6666666666667" style="5" customWidth="1"/>
    <col min="8454" max="8454" width="11.5" style="5" customWidth="1"/>
    <col min="8455" max="8455" width="10.1666666666667" style="5" customWidth="1"/>
    <col min="8456" max="8456" width="18.1666666666667" style="5" customWidth="1"/>
    <col min="8457" max="8457" width="10.3333333333333" style="5" customWidth="1"/>
    <col min="8458" max="8459" width="8.83333333333333" style="5" customWidth="1"/>
    <col min="8460" max="8460" width="13.5" style="5" customWidth="1"/>
    <col min="8461" max="8461" width="12.6666666666667" style="5" customWidth="1"/>
    <col min="8462" max="8462" width="11.3333333333333" style="5" customWidth="1"/>
    <col min="8463" max="8463" width="12.6666666666667" style="5" customWidth="1"/>
    <col min="8464" max="8464" width="12.5" style="5" customWidth="1"/>
    <col min="8465" max="8706" width="9" style="5"/>
    <col min="8707" max="8707" width="2.83333333333333" style="5" customWidth="1"/>
    <col min="8708" max="8708" width="9" style="5" customWidth="1"/>
    <col min="8709" max="8709" width="12.6666666666667" style="5" customWidth="1"/>
    <col min="8710" max="8710" width="11.5" style="5" customWidth="1"/>
    <col min="8711" max="8711" width="10.1666666666667" style="5" customWidth="1"/>
    <col min="8712" max="8712" width="18.1666666666667" style="5" customWidth="1"/>
    <col min="8713" max="8713" width="10.3333333333333" style="5" customWidth="1"/>
    <col min="8714" max="8715" width="8.83333333333333" style="5" customWidth="1"/>
    <col min="8716" max="8716" width="13.5" style="5" customWidth="1"/>
    <col min="8717" max="8717" width="12.6666666666667" style="5" customWidth="1"/>
    <col min="8718" max="8718" width="11.3333333333333" style="5" customWidth="1"/>
    <col min="8719" max="8719" width="12.6666666666667" style="5" customWidth="1"/>
    <col min="8720" max="8720" width="12.5" style="5" customWidth="1"/>
    <col min="8721" max="8962" width="9" style="5"/>
    <col min="8963" max="8963" width="2.83333333333333" style="5" customWidth="1"/>
    <col min="8964" max="8964" width="9" style="5" customWidth="1"/>
    <col min="8965" max="8965" width="12.6666666666667" style="5" customWidth="1"/>
    <col min="8966" max="8966" width="11.5" style="5" customWidth="1"/>
    <col min="8967" max="8967" width="10.1666666666667" style="5" customWidth="1"/>
    <col min="8968" max="8968" width="18.1666666666667" style="5" customWidth="1"/>
    <col min="8969" max="8969" width="10.3333333333333" style="5" customWidth="1"/>
    <col min="8970" max="8971" width="8.83333333333333" style="5" customWidth="1"/>
    <col min="8972" max="8972" width="13.5" style="5" customWidth="1"/>
    <col min="8973" max="8973" width="12.6666666666667" style="5" customWidth="1"/>
    <col min="8974" max="8974" width="11.3333333333333" style="5" customWidth="1"/>
    <col min="8975" max="8975" width="12.6666666666667" style="5" customWidth="1"/>
    <col min="8976" max="8976" width="12.5" style="5" customWidth="1"/>
    <col min="8977" max="9218" width="9" style="5"/>
    <col min="9219" max="9219" width="2.83333333333333" style="5" customWidth="1"/>
    <col min="9220" max="9220" width="9" style="5" customWidth="1"/>
    <col min="9221" max="9221" width="12.6666666666667" style="5" customWidth="1"/>
    <col min="9222" max="9222" width="11.5" style="5" customWidth="1"/>
    <col min="9223" max="9223" width="10.1666666666667" style="5" customWidth="1"/>
    <col min="9224" max="9224" width="18.1666666666667" style="5" customWidth="1"/>
    <col min="9225" max="9225" width="10.3333333333333" style="5" customWidth="1"/>
    <col min="9226" max="9227" width="8.83333333333333" style="5" customWidth="1"/>
    <col min="9228" max="9228" width="13.5" style="5" customWidth="1"/>
    <col min="9229" max="9229" width="12.6666666666667" style="5" customWidth="1"/>
    <col min="9230" max="9230" width="11.3333333333333" style="5" customWidth="1"/>
    <col min="9231" max="9231" width="12.6666666666667" style="5" customWidth="1"/>
    <col min="9232" max="9232" width="12.5" style="5" customWidth="1"/>
    <col min="9233" max="9474" width="9" style="5"/>
    <col min="9475" max="9475" width="2.83333333333333" style="5" customWidth="1"/>
    <col min="9476" max="9476" width="9" style="5" customWidth="1"/>
    <col min="9477" max="9477" width="12.6666666666667" style="5" customWidth="1"/>
    <col min="9478" max="9478" width="11.5" style="5" customWidth="1"/>
    <col min="9479" max="9479" width="10.1666666666667" style="5" customWidth="1"/>
    <col min="9480" max="9480" width="18.1666666666667" style="5" customWidth="1"/>
    <col min="9481" max="9481" width="10.3333333333333" style="5" customWidth="1"/>
    <col min="9482" max="9483" width="8.83333333333333" style="5" customWidth="1"/>
    <col min="9484" max="9484" width="13.5" style="5" customWidth="1"/>
    <col min="9485" max="9485" width="12.6666666666667" style="5" customWidth="1"/>
    <col min="9486" max="9486" width="11.3333333333333" style="5" customWidth="1"/>
    <col min="9487" max="9487" width="12.6666666666667" style="5" customWidth="1"/>
    <col min="9488" max="9488" width="12.5" style="5" customWidth="1"/>
    <col min="9489" max="9730" width="9" style="5"/>
    <col min="9731" max="9731" width="2.83333333333333" style="5" customWidth="1"/>
    <col min="9732" max="9732" width="9" style="5" customWidth="1"/>
    <col min="9733" max="9733" width="12.6666666666667" style="5" customWidth="1"/>
    <col min="9734" max="9734" width="11.5" style="5" customWidth="1"/>
    <col min="9735" max="9735" width="10.1666666666667" style="5" customWidth="1"/>
    <col min="9736" max="9736" width="18.1666666666667" style="5" customWidth="1"/>
    <col min="9737" max="9737" width="10.3333333333333" style="5" customWidth="1"/>
    <col min="9738" max="9739" width="8.83333333333333" style="5" customWidth="1"/>
    <col min="9740" max="9740" width="13.5" style="5" customWidth="1"/>
    <col min="9741" max="9741" width="12.6666666666667" style="5" customWidth="1"/>
    <col min="9742" max="9742" width="11.3333333333333" style="5" customWidth="1"/>
    <col min="9743" max="9743" width="12.6666666666667" style="5" customWidth="1"/>
    <col min="9744" max="9744" width="12.5" style="5" customWidth="1"/>
    <col min="9745" max="9986" width="9" style="5"/>
    <col min="9987" max="9987" width="2.83333333333333" style="5" customWidth="1"/>
    <col min="9988" max="9988" width="9" style="5" customWidth="1"/>
    <col min="9989" max="9989" width="12.6666666666667" style="5" customWidth="1"/>
    <col min="9990" max="9990" width="11.5" style="5" customWidth="1"/>
    <col min="9991" max="9991" width="10.1666666666667" style="5" customWidth="1"/>
    <col min="9992" max="9992" width="18.1666666666667" style="5" customWidth="1"/>
    <col min="9993" max="9993" width="10.3333333333333" style="5" customWidth="1"/>
    <col min="9994" max="9995" width="8.83333333333333" style="5" customWidth="1"/>
    <col min="9996" max="9996" width="13.5" style="5" customWidth="1"/>
    <col min="9997" max="9997" width="12.6666666666667" style="5" customWidth="1"/>
    <col min="9998" max="9998" width="11.3333333333333" style="5" customWidth="1"/>
    <col min="9999" max="9999" width="12.6666666666667" style="5" customWidth="1"/>
    <col min="10000" max="10000" width="12.5" style="5" customWidth="1"/>
    <col min="10001" max="10242" width="9" style="5"/>
    <col min="10243" max="10243" width="2.83333333333333" style="5" customWidth="1"/>
    <col min="10244" max="10244" width="9" style="5" customWidth="1"/>
    <col min="10245" max="10245" width="12.6666666666667" style="5" customWidth="1"/>
    <col min="10246" max="10246" width="11.5" style="5" customWidth="1"/>
    <col min="10247" max="10247" width="10.1666666666667" style="5" customWidth="1"/>
    <col min="10248" max="10248" width="18.1666666666667" style="5" customWidth="1"/>
    <col min="10249" max="10249" width="10.3333333333333" style="5" customWidth="1"/>
    <col min="10250" max="10251" width="8.83333333333333" style="5" customWidth="1"/>
    <col min="10252" max="10252" width="13.5" style="5" customWidth="1"/>
    <col min="10253" max="10253" width="12.6666666666667" style="5" customWidth="1"/>
    <col min="10254" max="10254" width="11.3333333333333" style="5" customWidth="1"/>
    <col min="10255" max="10255" width="12.6666666666667" style="5" customWidth="1"/>
    <col min="10256" max="10256" width="12.5" style="5" customWidth="1"/>
    <col min="10257" max="10498" width="9" style="5"/>
    <col min="10499" max="10499" width="2.83333333333333" style="5" customWidth="1"/>
    <col min="10500" max="10500" width="9" style="5" customWidth="1"/>
    <col min="10501" max="10501" width="12.6666666666667" style="5" customWidth="1"/>
    <col min="10502" max="10502" width="11.5" style="5" customWidth="1"/>
    <col min="10503" max="10503" width="10.1666666666667" style="5" customWidth="1"/>
    <col min="10504" max="10504" width="18.1666666666667" style="5" customWidth="1"/>
    <col min="10505" max="10505" width="10.3333333333333" style="5" customWidth="1"/>
    <col min="10506" max="10507" width="8.83333333333333" style="5" customWidth="1"/>
    <col min="10508" max="10508" width="13.5" style="5" customWidth="1"/>
    <col min="10509" max="10509" width="12.6666666666667" style="5" customWidth="1"/>
    <col min="10510" max="10510" width="11.3333333333333" style="5" customWidth="1"/>
    <col min="10511" max="10511" width="12.6666666666667" style="5" customWidth="1"/>
    <col min="10512" max="10512" width="12.5" style="5" customWidth="1"/>
    <col min="10513" max="10754" width="9" style="5"/>
    <col min="10755" max="10755" width="2.83333333333333" style="5" customWidth="1"/>
    <col min="10756" max="10756" width="9" style="5" customWidth="1"/>
    <col min="10757" max="10757" width="12.6666666666667" style="5" customWidth="1"/>
    <col min="10758" max="10758" width="11.5" style="5" customWidth="1"/>
    <col min="10759" max="10759" width="10.1666666666667" style="5" customWidth="1"/>
    <col min="10760" max="10760" width="18.1666666666667" style="5" customWidth="1"/>
    <col min="10761" max="10761" width="10.3333333333333" style="5" customWidth="1"/>
    <col min="10762" max="10763" width="8.83333333333333" style="5" customWidth="1"/>
    <col min="10764" max="10764" width="13.5" style="5" customWidth="1"/>
    <col min="10765" max="10765" width="12.6666666666667" style="5" customWidth="1"/>
    <col min="10766" max="10766" width="11.3333333333333" style="5" customWidth="1"/>
    <col min="10767" max="10767" width="12.6666666666667" style="5" customWidth="1"/>
    <col min="10768" max="10768" width="12.5" style="5" customWidth="1"/>
    <col min="10769" max="11010" width="9" style="5"/>
    <col min="11011" max="11011" width="2.83333333333333" style="5" customWidth="1"/>
    <col min="11012" max="11012" width="9" style="5" customWidth="1"/>
    <col min="11013" max="11013" width="12.6666666666667" style="5" customWidth="1"/>
    <col min="11014" max="11014" width="11.5" style="5" customWidth="1"/>
    <col min="11015" max="11015" width="10.1666666666667" style="5" customWidth="1"/>
    <col min="11016" max="11016" width="18.1666666666667" style="5" customWidth="1"/>
    <col min="11017" max="11017" width="10.3333333333333" style="5" customWidth="1"/>
    <col min="11018" max="11019" width="8.83333333333333" style="5" customWidth="1"/>
    <col min="11020" max="11020" width="13.5" style="5" customWidth="1"/>
    <col min="11021" max="11021" width="12.6666666666667" style="5" customWidth="1"/>
    <col min="11022" max="11022" width="11.3333333333333" style="5" customWidth="1"/>
    <col min="11023" max="11023" width="12.6666666666667" style="5" customWidth="1"/>
    <col min="11024" max="11024" width="12.5" style="5" customWidth="1"/>
    <col min="11025" max="11266" width="9" style="5"/>
    <col min="11267" max="11267" width="2.83333333333333" style="5" customWidth="1"/>
    <col min="11268" max="11268" width="9" style="5" customWidth="1"/>
    <col min="11269" max="11269" width="12.6666666666667" style="5" customWidth="1"/>
    <col min="11270" max="11270" width="11.5" style="5" customWidth="1"/>
    <col min="11271" max="11271" width="10.1666666666667" style="5" customWidth="1"/>
    <col min="11272" max="11272" width="18.1666666666667" style="5" customWidth="1"/>
    <col min="11273" max="11273" width="10.3333333333333" style="5" customWidth="1"/>
    <col min="11274" max="11275" width="8.83333333333333" style="5" customWidth="1"/>
    <col min="11276" max="11276" width="13.5" style="5" customWidth="1"/>
    <col min="11277" max="11277" width="12.6666666666667" style="5" customWidth="1"/>
    <col min="11278" max="11278" width="11.3333333333333" style="5" customWidth="1"/>
    <col min="11279" max="11279" width="12.6666666666667" style="5" customWidth="1"/>
    <col min="11280" max="11280" width="12.5" style="5" customWidth="1"/>
    <col min="11281" max="11522" width="9" style="5"/>
    <col min="11523" max="11523" width="2.83333333333333" style="5" customWidth="1"/>
    <col min="11524" max="11524" width="9" style="5" customWidth="1"/>
    <col min="11525" max="11525" width="12.6666666666667" style="5" customWidth="1"/>
    <col min="11526" max="11526" width="11.5" style="5" customWidth="1"/>
    <col min="11527" max="11527" width="10.1666666666667" style="5" customWidth="1"/>
    <col min="11528" max="11528" width="18.1666666666667" style="5" customWidth="1"/>
    <col min="11529" max="11529" width="10.3333333333333" style="5" customWidth="1"/>
    <col min="11530" max="11531" width="8.83333333333333" style="5" customWidth="1"/>
    <col min="11532" max="11532" width="13.5" style="5" customWidth="1"/>
    <col min="11533" max="11533" width="12.6666666666667" style="5" customWidth="1"/>
    <col min="11534" max="11534" width="11.3333333333333" style="5" customWidth="1"/>
    <col min="11535" max="11535" width="12.6666666666667" style="5" customWidth="1"/>
    <col min="11536" max="11536" width="12.5" style="5" customWidth="1"/>
    <col min="11537" max="11778" width="9" style="5"/>
    <col min="11779" max="11779" width="2.83333333333333" style="5" customWidth="1"/>
    <col min="11780" max="11780" width="9" style="5" customWidth="1"/>
    <col min="11781" max="11781" width="12.6666666666667" style="5" customWidth="1"/>
    <col min="11782" max="11782" width="11.5" style="5" customWidth="1"/>
    <col min="11783" max="11783" width="10.1666666666667" style="5" customWidth="1"/>
    <col min="11784" max="11784" width="18.1666666666667" style="5" customWidth="1"/>
    <col min="11785" max="11785" width="10.3333333333333" style="5" customWidth="1"/>
    <col min="11786" max="11787" width="8.83333333333333" style="5" customWidth="1"/>
    <col min="11788" max="11788" width="13.5" style="5" customWidth="1"/>
    <col min="11789" max="11789" width="12.6666666666667" style="5" customWidth="1"/>
    <col min="11790" max="11790" width="11.3333333333333" style="5" customWidth="1"/>
    <col min="11791" max="11791" width="12.6666666666667" style="5" customWidth="1"/>
    <col min="11792" max="11792" width="12.5" style="5" customWidth="1"/>
    <col min="11793" max="12034" width="9" style="5"/>
    <col min="12035" max="12035" width="2.83333333333333" style="5" customWidth="1"/>
    <col min="12036" max="12036" width="9" style="5" customWidth="1"/>
    <col min="12037" max="12037" width="12.6666666666667" style="5" customWidth="1"/>
    <col min="12038" max="12038" width="11.5" style="5" customWidth="1"/>
    <col min="12039" max="12039" width="10.1666666666667" style="5" customWidth="1"/>
    <col min="12040" max="12040" width="18.1666666666667" style="5" customWidth="1"/>
    <col min="12041" max="12041" width="10.3333333333333" style="5" customWidth="1"/>
    <col min="12042" max="12043" width="8.83333333333333" style="5" customWidth="1"/>
    <col min="12044" max="12044" width="13.5" style="5" customWidth="1"/>
    <col min="12045" max="12045" width="12.6666666666667" style="5" customWidth="1"/>
    <col min="12046" max="12046" width="11.3333333333333" style="5" customWidth="1"/>
    <col min="12047" max="12047" width="12.6666666666667" style="5" customWidth="1"/>
    <col min="12048" max="12048" width="12.5" style="5" customWidth="1"/>
    <col min="12049" max="12290" width="9" style="5"/>
    <col min="12291" max="12291" width="2.83333333333333" style="5" customWidth="1"/>
    <col min="12292" max="12292" width="9" style="5" customWidth="1"/>
    <col min="12293" max="12293" width="12.6666666666667" style="5" customWidth="1"/>
    <col min="12294" max="12294" width="11.5" style="5" customWidth="1"/>
    <col min="12295" max="12295" width="10.1666666666667" style="5" customWidth="1"/>
    <col min="12296" max="12296" width="18.1666666666667" style="5" customWidth="1"/>
    <col min="12297" max="12297" width="10.3333333333333" style="5" customWidth="1"/>
    <col min="12298" max="12299" width="8.83333333333333" style="5" customWidth="1"/>
    <col min="12300" max="12300" width="13.5" style="5" customWidth="1"/>
    <col min="12301" max="12301" width="12.6666666666667" style="5" customWidth="1"/>
    <col min="12302" max="12302" width="11.3333333333333" style="5" customWidth="1"/>
    <col min="12303" max="12303" width="12.6666666666667" style="5" customWidth="1"/>
    <col min="12304" max="12304" width="12.5" style="5" customWidth="1"/>
    <col min="12305" max="12546" width="9" style="5"/>
    <col min="12547" max="12547" width="2.83333333333333" style="5" customWidth="1"/>
    <col min="12548" max="12548" width="9" style="5" customWidth="1"/>
    <col min="12549" max="12549" width="12.6666666666667" style="5" customWidth="1"/>
    <col min="12550" max="12550" width="11.5" style="5" customWidth="1"/>
    <col min="12551" max="12551" width="10.1666666666667" style="5" customWidth="1"/>
    <col min="12552" max="12552" width="18.1666666666667" style="5" customWidth="1"/>
    <col min="12553" max="12553" width="10.3333333333333" style="5" customWidth="1"/>
    <col min="12554" max="12555" width="8.83333333333333" style="5" customWidth="1"/>
    <col min="12556" max="12556" width="13.5" style="5" customWidth="1"/>
    <col min="12557" max="12557" width="12.6666666666667" style="5" customWidth="1"/>
    <col min="12558" max="12558" width="11.3333333333333" style="5" customWidth="1"/>
    <col min="12559" max="12559" width="12.6666666666667" style="5" customWidth="1"/>
    <col min="12560" max="12560" width="12.5" style="5" customWidth="1"/>
    <col min="12561" max="12802" width="9" style="5"/>
    <col min="12803" max="12803" width="2.83333333333333" style="5" customWidth="1"/>
    <col min="12804" max="12804" width="9" style="5" customWidth="1"/>
    <col min="12805" max="12805" width="12.6666666666667" style="5" customWidth="1"/>
    <col min="12806" max="12806" width="11.5" style="5" customWidth="1"/>
    <col min="12807" max="12807" width="10.1666666666667" style="5" customWidth="1"/>
    <col min="12808" max="12808" width="18.1666666666667" style="5" customWidth="1"/>
    <col min="12809" max="12809" width="10.3333333333333" style="5" customWidth="1"/>
    <col min="12810" max="12811" width="8.83333333333333" style="5" customWidth="1"/>
    <col min="12812" max="12812" width="13.5" style="5" customWidth="1"/>
    <col min="12813" max="12813" width="12.6666666666667" style="5" customWidth="1"/>
    <col min="12814" max="12814" width="11.3333333333333" style="5" customWidth="1"/>
    <col min="12815" max="12815" width="12.6666666666667" style="5" customWidth="1"/>
    <col min="12816" max="12816" width="12.5" style="5" customWidth="1"/>
    <col min="12817" max="13058" width="9" style="5"/>
    <col min="13059" max="13059" width="2.83333333333333" style="5" customWidth="1"/>
    <col min="13060" max="13060" width="9" style="5" customWidth="1"/>
    <col min="13061" max="13061" width="12.6666666666667" style="5" customWidth="1"/>
    <col min="13062" max="13062" width="11.5" style="5" customWidth="1"/>
    <col min="13063" max="13063" width="10.1666666666667" style="5" customWidth="1"/>
    <col min="13064" max="13064" width="18.1666666666667" style="5" customWidth="1"/>
    <col min="13065" max="13065" width="10.3333333333333" style="5" customWidth="1"/>
    <col min="13066" max="13067" width="8.83333333333333" style="5" customWidth="1"/>
    <col min="13068" max="13068" width="13.5" style="5" customWidth="1"/>
    <col min="13069" max="13069" width="12.6666666666667" style="5" customWidth="1"/>
    <col min="13070" max="13070" width="11.3333333333333" style="5" customWidth="1"/>
    <col min="13071" max="13071" width="12.6666666666667" style="5" customWidth="1"/>
    <col min="13072" max="13072" width="12.5" style="5" customWidth="1"/>
    <col min="13073" max="13314" width="9" style="5"/>
    <col min="13315" max="13315" width="2.83333333333333" style="5" customWidth="1"/>
    <col min="13316" max="13316" width="9" style="5" customWidth="1"/>
    <col min="13317" max="13317" width="12.6666666666667" style="5" customWidth="1"/>
    <col min="13318" max="13318" width="11.5" style="5" customWidth="1"/>
    <col min="13319" max="13319" width="10.1666666666667" style="5" customWidth="1"/>
    <col min="13320" max="13320" width="18.1666666666667" style="5" customWidth="1"/>
    <col min="13321" max="13321" width="10.3333333333333" style="5" customWidth="1"/>
    <col min="13322" max="13323" width="8.83333333333333" style="5" customWidth="1"/>
    <col min="13324" max="13324" width="13.5" style="5" customWidth="1"/>
    <col min="13325" max="13325" width="12.6666666666667" style="5" customWidth="1"/>
    <col min="13326" max="13326" width="11.3333333333333" style="5" customWidth="1"/>
    <col min="13327" max="13327" width="12.6666666666667" style="5" customWidth="1"/>
    <col min="13328" max="13328" width="12.5" style="5" customWidth="1"/>
    <col min="13329" max="13570" width="9" style="5"/>
    <col min="13571" max="13571" width="2.83333333333333" style="5" customWidth="1"/>
    <col min="13572" max="13572" width="9" style="5" customWidth="1"/>
    <col min="13573" max="13573" width="12.6666666666667" style="5" customWidth="1"/>
    <col min="13574" max="13574" width="11.5" style="5" customWidth="1"/>
    <col min="13575" max="13575" width="10.1666666666667" style="5" customWidth="1"/>
    <col min="13576" max="13576" width="18.1666666666667" style="5" customWidth="1"/>
    <col min="13577" max="13577" width="10.3333333333333" style="5" customWidth="1"/>
    <col min="13578" max="13579" width="8.83333333333333" style="5" customWidth="1"/>
    <col min="13580" max="13580" width="13.5" style="5" customWidth="1"/>
    <col min="13581" max="13581" width="12.6666666666667" style="5" customWidth="1"/>
    <col min="13582" max="13582" width="11.3333333333333" style="5" customWidth="1"/>
    <col min="13583" max="13583" width="12.6666666666667" style="5" customWidth="1"/>
    <col min="13584" max="13584" width="12.5" style="5" customWidth="1"/>
    <col min="13585" max="13826" width="9" style="5"/>
    <col min="13827" max="13827" width="2.83333333333333" style="5" customWidth="1"/>
    <col min="13828" max="13828" width="9" style="5" customWidth="1"/>
    <col min="13829" max="13829" width="12.6666666666667" style="5" customWidth="1"/>
    <col min="13830" max="13830" width="11.5" style="5" customWidth="1"/>
    <col min="13831" max="13831" width="10.1666666666667" style="5" customWidth="1"/>
    <col min="13832" max="13832" width="18.1666666666667" style="5" customWidth="1"/>
    <col min="13833" max="13833" width="10.3333333333333" style="5" customWidth="1"/>
    <col min="13834" max="13835" width="8.83333333333333" style="5" customWidth="1"/>
    <col min="13836" max="13836" width="13.5" style="5" customWidth="1"/>
    <col min="13837" max="13837" width="12.6666666666667" style="5" customWidth="1"/>
    <col min="13838" max="13838" width="11.3333333333333" style="5" customWidth="1"/>
    <col min="13839" max="13839" width="12.6666666666667" style="5" customWidth="1"/>
    <col min="13840" max="13840" width="12.5" style="5" customWidth="1"/>
    <col min="13841" max="14082" width="9" style="5"/>
    <col min="14083" max="14083" width="2.83333333333333" style="5" customWidth="1"/>
    <col min="14084" max="14084" width="9" style="5" customWidth="1"/>
    <col min="14085" max="14085" width="12.6666666666667" style="5" customWidth="1"/>
    <col min="14086" max="14086" width="11.5" style="5" customWidth="1"/>
    <col min="14087" max="14087" width="10.1666666666667" style="5" customWidth="1"/>
    <col min="14088" max="14088" width="18.1666666666667" style="5" customWidth="1"/>
    <col min="14089" max="14089" width="10.3333333333333" style="5" customWidth="1"/>
    <col min="14090" max="14091" width="8.83333333333333" style="5" customWidth="1"/>
    <col min="14092" max="14092" width="13.5" style="5" customWidth="1"/>
    <col min="14093" max="14093" width="12.6666666666667" style="5" customWidth="1"/>
    <col min="14094" max="14094" width="11.3333333333333" style="5" customWidth="1"/>
    <col min="14095" max="14095" width="12.6666666666667" style="5" customWidth="1"/>
    <col min="14096" max="14096" width="12.5" style="5" customWidth="1"/>
    <col min="14097" max="14338" width="9" style="5"/>
    <col min="14339" max="14339" width="2.83333333333333" style="5" customWidth="1"/>
    <col min="14340" max="14340" width="9" style="5" customWidth="1"/>
    <col min="14341" max="14341" width="12.6666666666667" style="5" customWidth="1"/>
    <col min="14342" max="14342" width="11.5" style="5" customWidth="1"/>
    <col min="14343" max="14343" width="10.1666666666667" style="5" customWidth="1"/>
    <col min="14344" max="14344" width="18.1666666666667" style="5" customWidth="1"/>
    <col min="14345" max="14345" width="10.3333333333333" style="5" customWidth="1"/>
    <col min="14346" max="14347" width="8.83333333333333" style="5" customWidth="1"/>
    <col min="14348" max="14348" width="13.5" style="5" customWidth="1"/>
    <col min="14349" max="14349" width="12.6666666666667" style="5" customWidth="1"/>
    <col min="14350" max="14350" width="11.3333333333333" style="5" customWidth="1"/>
    <col min="14351" max="14351" width="12.6666666666667" style="5" customWidth="1"/>
    <col min="14352" max="14352" width="12.5" style="5" customWidth="1"/>
    <col min="14353" max="14594" width="9" style="5"/>
    <col min="14595" max="14595" width="2.83333333333333" style="5" customWidth="1"/>
    <col min="14596" max="14596" width="9" style="5" customWidth="1"/>
    <col min="14597" max="14597" width="12.6666666666667" style="5" customWidth="1"/>
    <col min="14598" max="14598" width="11.5" style="5" customWidth="1"/>
    <col min="14599" max="14599" width="10.1666666666667" style="5" customWidth="1"/>
    <col min="14600" max="14600" width="18.1666666666667" style="5" customWidth="1"/>
    <col min="14601" max="14601" width="10.3333333333333" style="5" customWidth="1"/>
    <col min="14602" max="14603" width="8.83333333333333" style="5" customWidth="1"/>
    <col min="14604" max="14604" width="13.5" style="5" customWidth="1"/>
    <col min="14605" max="14605" width="12.6666666666667" style="5" customWidth="1"/>
    <col min="14606" max="14606" width="11.3333333333333" style="5" customWidth="1"/>
    <col min="14607" max="14607" width="12.6666666666667" style="5" customWidth="1"/>
    <col min="14608" max="14608" width="12.5" style="5" customWidth="1"/>
    <col min="14609" max="14850" width="9" style="5"/>
    <col min="14851" max="14851" width="2.83333333333333" style="5" customWidth="1"/>
    <col min="14852" max="14852" width="9" style="5" customWidth="1"/>
    <col min="14853" max="14853" width="12.6666666666667" style="5" customWidth="1"/>
    <col min="14854" max="14854" width="11.5" style="5" customWidth="1"/>
    <col min="14855" max="14855" width="10.1666666666667" style="5" customWidth="1"/>
    <col min="14856" max="14856" width="18.1666666666667" style="5" customWidth="1"/>
    <col min="14857" max="14857" width="10.3333333333333" style="5" customWidth="1"/>
    <col min="14858" max="14859" width="8.83333333333333" style="5" customWidth="1"/>
    <col min="14860" max="14860" width="13.5" style="5" customWidth="1"/>
    <col min="14861" max="14861" width="12.6666666666667" style="5" customWidth="1"/>
    <col min="14862" max="14862" width="11.3333333333333" style="5" customWidth="1"/>
    <col min="14863" max="14863" width="12.6666666666667" style="5" customWidth="1"/>
    <col min="14864" max="14864" width="12.5" style="5" customWidth="1"/>
    <col min="14865" max="15106" width="9" style="5"/>
    <col min="15107" max="15107" width="2.83333333333333" style="5" customWidth="1"/>
    <col min="15108" max="15108" width="9" style="5" customWidth="1"/>
    <col min="15109" max="15109" width="12.6666666666667" style="5" customWidth="1"/>
    <col min="15110" max="15110" width="11.5" style="5" customWidth="1"/>
    <col min="15111" max="15111" width="10.1666666666667" style="5" customWidth="1"/>
    <col min="15112" max="15112" width="18.1666666666667" style="5" customWidth="1"/>
    <col min="15113" max="15113" width="10.3333333333333" style="5" customWidth="1"/>
    <col min="15114" max="15115" width="8.83333333333333" style="5" customWidth="1"/>
    <col min="15116" max="15116" width="13.5" style="5" customWidth="1"/>
    <col min="15117" max="15117" width="12.6666666666667" style="5" customWidth="1"/>
    <col min="15118" max="15118" width="11.3333333333333" style="5" customWidth="1"/>
    <col min="15119" max="15119" width="12.6666666666667" style="5" customWidth="1"/>
    <col min="15120" max="15120" width="12.5" style="5" customWidth="1"/>
    <col min="15121" max="15362" width="9" style="5"/>
    <col min="15363" max="15363" width="2.83333333333333" style="5" customWidth="1"/>
    <col min="15364" max="15364" width="9" style="5" customWidth="1"/>
    <col min="15365" max="15365" width="12.6666666666667" style="5" customWidth="1"/>
    <col min="15366" max="15366" width="11.5" style="5" customWidth="1"/>
    <col min="15367" max="15367" width="10.1666666666667" style="5" customWidth="1"/>
    <col min="15368" max="15368" width="18.1666666666667" style="5" customWidth="1"/>
    <col min="15369" max="15369" width="10.3333333333333" style="5" customWidth="1"/>
    <col min="15370" max="15371" width="8.83333333333333" style="5" customWidth="1"/>
    <col min="15372" max="15372" width="13.5" style="5" customWidth="1"/>
    <col min="15373" max="15373" width="12.6666666666667" style="5" customWidth="1"/>
    <col min="15374" max="15374" width="11.3333333333333" style="5" customWidth="1"/>
    <col min="15375" max="15375" width="12.6666666666667" style="5" customWidth="1"/>
    <col min="15376" max="15376" width="12.5" style="5" customWidth="1"/>
    <col min="15377" max="15618" width="9" style="5"/>
    <col min="15619" max="15619" width="2.83333333333333" style="5" customWidth="1"/>
    <col min="15620" max="15620" width="9" style="5" customWidth="1"/>
    <col min="15621" max="15621" width="12.6666666666667" style="5" customWidth="1"/>
    <col min="15622" max="15622" width="11.5" style="5" customWidth="1"/>
    <col min="15623" max="15623" width="10.1666666666667" style="5" customWidth="1"/>
    <col min="15624" max="15624" width="18.1666666666667" style="5" customWidth="1"/>
    <col min="15625" max="15625" width="10.3333333333333" style="5" customWidth="1"/>
    <col min="15626" max="15627" width="8.83333333333333" style="5" customWidth="1"/>
    <col min="15628" max="15628" width="13.5" style="5" customWidth="1"/>
    <col min="15629" max="15629" width="12.6666666666667" style="5" customWidth="1"/>
    <col min="15630" max="15630" width="11.3333333333333" style="5" customWidth="1"/>
    <col min="15631" max="15631" width="12.6666666666667" style="5" customWidth="1"/>
    <col min="15632" max="15632" width="12.5" style="5" customWidth="1"/>
    <col min="15633" max="15874" width="9" style="5"/>
    <col min="15875" max="15875" width="2.83333333333333" style="5" customWidth="1"/>
    <col min="15876" max="15876" width="9" style="5" customWidth="1"/>
    <col min="15877" max="15877" width="12.6666666666667" style="5" customWidth="1"/>
    <col min="15878" max="15878" width="11.5" style="5" customWidth="1"/>
    <col min="15879" max="15879" width="10.1666666666667" style="5" customWidth="1"/>
    <col min="15880" max="15880" width="18.1666666666667" style="5" customWidth="1"/>
    <col min="15881" max="15881" width="10.3333333333333" style="5" customWidth="1"/>
    <col min="15882" max="15883" width="8.83333333333333" style="5" customWidth="1"/>
    <col min="15884" max="15884" width="13.5" style="5" customWidth="1"/>
    <col min="15885" max="15885" width="12.6666666666667" style="5" customWidth="1"/>
    <col min="15886" max="15886" width="11.3333333333333" style="5" customWidth="1"/>
    <col min="15887" max="15887" width="12.6666666666667" style="5" customWidth="1"/>
    <col min="15888" max="15888" width="12.5" style="5" customWidth="1"/>
    <col min="15889" max="16130" width="9" style="5"/>
    <col min="16131" max="16131" width="2.83333333333333" style="5" customWidth="1"/>
    <col min="16132" max="16132" width="9" style="5" customWidth="1"/>
    <col min="16133" max="16133" width="12.6666666666667" style="5" customWidth="1"/>
    <col min="16134" max="16134" width="11.5" style="5" customWidth="1"/>
    <col min="16135" max="16135" width="10.1666666666667" style="5" customWidth="1"/>
    <col min="16136" max="16136" width="18.1666666666667" style="5" customWidth="1"/>
    <col min="16137" max="16137" width="10.3333333333333" style="5" customWidth="1"/>
    <col min="16138" max="16139" width="8.83333333333333" style="5" customWidth="1"/>
    <col min="16140" max="16140" width="13.5" style="5" customWidth="1"/>
    <col min="16141" max="16141" width="12.6666666666667" style="5" customWidth="1"/>
    <col min="16142" max="16142" width="11.3333333333333" style="5" customWidth="1"/>
    <col min="16143" max="16143" width="12.6666666666667" style="5" customWidth="1"/>
    <col min="16144" max="16144" width="12.5" style="5" customWidth="1"/>
    <col min="16145" max="16384" width="9" style="5"/>
  </cols>
  <sheetData>
    <row r="1" s="1" customFormat="1" ht="53.25" customHeight="1" spans="2:13">
      <c r="B1" s="8" t="s">
        <v>0</v>
      </c>
      <c r="C1" s="8"/>
      <c r="D1" s="8"/>
      <c r="E1" s="8"/>
      <c r="F1" s="8"/>
      <c r="G1" s="8"/>
      <c r="H1" s="8"/>
      <c r="I1" s="8"/>
      <c r="J1" s="8"/>
      <c r="K1" s="8"/>
      <c r="L1" s="8"/>
      <c r="M1" s="70"/>
    </row>
    <row r="2" s="1" customFormat="1" ht="20.25" customHeight="1" spans="2:12">
      <c r="B2" s="9" t="s">
        <v>1</v>
      </c>
      <c r="C2" s="10" t="s">
        <v>2</v>
      </c>
      <c r="D2" s="11" t="s">
        <v>3</v>
      </c>
      <c r="E2" s="12"/>
      <c r="F2" s="9" t="s">
        <v>4</v>
      </c>
      <c r="G2" s="13" t="s">
        <v>5</v>
      </c>
      <c r="H2" s="14"/>
      <c r="I2" s="14"/>
      <c r="J2" s="14"/>
      <c r="K2" s="14"/>
      <c r="L2" s="71"/>
    </row>
    <row r="3" s="1" customFormat="1" ht="20.25" customHeight="1" spans="2:12">
      <c r="B3" s="11" t="s">
        <v>6</v>
      </c>
      <c r="C3" s="10" t="s">
        <v>7</v>
      </c>
      <c r="D3" s="9" t="s">
        <v>8</v>
      </c>
      <c r="E3" s="12">
        <v>13910740774</v>
      </c>
      <c r="F3" s="11" t="s">
        <v>9</v>
      </c>
      <c r="G3" s="13">
        <v>30</v>
      </c>
      <c r="H3" s="14"/>
      <c r="I3" s="14"/>
      <c r="J3" s="14"/>
      <c r="K3" s="14"/>
      <c r="L3" s="71"/>
    </row>
    <row r="4" s="2" customFormat="1" ht="15.75" customHeight="1" spans="2:13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72"/>
    </row>
    <row r="5" s="3" customFormat="1" ht="36" customHeight="1" spans="2:12">
      <c r="B5" s="16" t="s">
        <v>10</v>
      </c>
      <c r="C5" s="16" t="s">
        <v>11</v>
      </c>
      <c r="D5" s="17" t="s">
        <v>12</v>
      </c>
      <c r="E5" s="18"/>
      <c r="F5" s="16" t="s">
        <v>13</v>
      </c>
      <c r="G5" s="16" t="s">
        <v>14</v>
      </c>
      <c r="H5" s="16" t="s">
        <v>15</v>
      </c>
      <c r="I5" s="16" t="s">
        <v>14</v>
      </c>
      <c r="J5" s="16" t="s">
        <v>16</v>
      </c>
      <c r="K5" s="16" t="s">
        <v>17</v>
      </c>
      <c r="L5" s="16" t="s">
        <v>18</v>
      </c>
    </row>
    <row r="6" s="3" customFormat="1" ht="16.5" spans="2:12">
      <c r="B6" s="19" t="s">
        <v>19</v>
      </c>
      <c r="C6" s="20" t="s">
        <v>20</v>
      </c>
      <c r="D6" s="21" t="s">
        <v>21</v>
      </c>
      <c r="E6" s="22"/>
      <c r="F6" s="23">
        <v>5</v>
      </c>
      <c r="G6" s="23" t="s">
        <v>22</v>
      </c>
      <c r="H6" s="23">
        <v>1</v>
      </c>
      <c r="I6" s="23" t="s">
        <v>23</v>
      </c>
      <c r="J6" s="23">
        <v>4730</v>
      </c>
      <c r="K6" s="29">
        <f t="shared" ref="K6:K56" si="0">F6*H6*J6</f>
        <v>23650</v>
      </c>
      <c r="L6" s="23" t="s">
        <v>24</v>
      </c>
    </row>
    <row r="7" s="3" customFormat="1" ht="16.5" spans="2:12">
      <c r="B7" s="24"/>
      <c r="C7" s="25"/>
      <c r="D7" s="21" t="s">
        <v>25</v>
      </c>
      <c r="E7" s="22"/>
      <c r="F7" s="23">
        <v>15</v>
      </c>
      <c r="G7" s="23" t="s">
        <v>22</v>
      </c>
      <c r="H7" s="23">
        <v>1</v>
      </c>
      <c r="I7" s="23" t="s">
        <v>23</v>
      </c>
      <c r="J7" s="23">
        <v>2820</v>
      </c>
      <c r="K7" s="29">
        <f t="shared" si="0"/>
        <v>42300</v>
      </c>
      <c r="L7" s="23" t="s">
        <v>24</v>
      </c>
    </row>
    <row r="8" s="3" customFormat="1" ht="16.5" spans="2:12">
      <c r="B8" s="24"/>
      <c r="C8" s="26" t="s">
        <v>26</v>
      </c>
      <c r="D8" s="21" t="s">
        <v>21</v>
      </c>
      <c r="E8" s="22"/>
      <c r="F8" s="23">
        <v>3</v>
      </c>
      <c r="G8" s="23" t="s">
        <v>22</v>
      </c>
      <c r="H8" s="23">
        <v>1</v>
      </c>
      <c r="I8" s="23" t="s">
        <v>23</v>
      </c>
      <c r="J8" s="23">
        <v>8940</v>
      </c>
      <c r="K8" s="29">
        <f t="shared" si="0"/>
        <v>26820</v>
      </c>
      <c r="L8" s="23" t="s">
        <v>27</v>
      </c>
    </row>
    <row r="9" s="3" customFormat="1" ht="16.5" spans="2:12">
      <c r="B9" s="24"/>
      <c r="C9" s="26"/>
      <c r="D9" s="21" t="s">
        <v>25</v>
      </c>
      <c r="E9" s="22"/>
      <c r="F9" s="23">
        <v>7</v>
      </c>
      <c r="G9" s="23" t="s">
        <v>22</v>
      </c>
      <c r="H9" s="23">
        <v>1</v>
      </c>
      <c r="I9" s="23" t="s">
        <v>23</v>
      </c>
      <c r="J9" s="23">
        <v>3430</v>
      </c>
      <c r="K9" s="29">
        <f t="shared" si="0"/>
        <v>24010</v>
      </c>
      <c r="L9" s="23" t="s">
        <v>27</v>
      </c>
    </row>
    <row r="10" s="3" customFormat="1" ht="16.5" spans="2:12">
      <c r="B10" s="24"/>
      <c r="C10" s="26" t="s">
        <v>28</v>
      </c>
      <c r="D10" s="21" t="s">
        <v>21</v>
      </c>
      <c r="E10" s="22"/>
      <c r="F10" s="23">
        <v>1</v>
      </c>
      <c r="G10" s="23" t="s">
        <v>22</v>
      </c>
      <c r="H10" s="23">
        <v>1</v>
      </c>
      <c r="I10" s="23" t="s">
        <v>23</v>
      </c>
      <c r="J10" s="23">
        <v>5850</v>
      </c>
      <c r="K10" s="29">
        <f t="shared" si="0"/>
        <v>5850</v>
      </c>
      <c r="L10" s="23" t="s">
        <v>29</v>
      </c>
    </row>
    <row r="11" s="3" customFormat="1" ht="16.5" spans="2:12">
      <c r="B11" s="24"/>
      <c r="C11" s="26"/>
      <c r="D11" s="21" t="s">
        <v>25</v>
      </c>
      <c r="E11" s="22"/>
      <c r="F11" s="23">
        <v>1</v>
      </c>
      <c r="G11" s="23" t="s">
        <v>22</v>
      </c>
      <c r="H11" s="23">
        <v>1</v>
      </c>
      <c r="I11" s="23" t="s">
        <v>23</v>
      </c>
      <c r="J11" s="23">
        <v>2480</v>
      </c>
      <c r="K11" s="29">
        <f t="shared" si="0"/>
        <v>2480</v>
      </c>
      <c r="L11" s="23" t="s">
        <v>29</v>
      </c>
    </row>
    <row r="12" s="3" customFormat="1" ht="16.5" spans="2:12">
      <c r="B12" s="24"/>
      <c r="C12" s="26" t="s">
        <v>30</v>
      </c>
      <c r="D12" s="21" t="s">
        <v>21</v>
      </c>
      <c r="E12" s="22"/>
      <c r="F12" s="23">
        <v>1</v>
      </c>
      <c r="G12" s="23" t="s">
        <v>22</v>
      </c>
      <c r="H12" s="23">
        <v>1</v>
      </c>
      <c r="I12" s="23" t="s">
        <v>23</v>
      </c>
      <c r="J12" s="23">
        <v>5850</v>
      </c>
      <c r="K12" s="29">
        <f t="shared" si="0"/>
        <v>5850</v>
      </c>
      <c r="L12" s="23" t="s">
        <v>31</v>
      </c>
    </row>
    <row r="13" s="3" customFormat="1" ht="16.5" spans="2:12">
      <c r="B13" s="24"/>
      <c r="C13" s="26"/>
      <c r="D13" s="21" t="s">
        <v>25</v>
      </c>
      <c r="E13" s="22"/>
      <c r="F13" s="23">
        <v>1</v>
      </c>
      <c r="G13" s="23" t="s">
        <v>22</v>
      </c>
      <c r="H13" s="23">
        <v>1</v>
      </c>
      <c r="I13" s="23" t="s">
        <v>23</v>
      </c>
      <c r="J13" s="23">
        <v>2480</v>
      </c>
      <c r="K13" s="29">
        <f t="shared" si="0"/>
        <v>2480</v>
      </c>
      <c r="L13" s="23" t="s">
        <v>31</v>
      </c>
    </row>
    <row r="14" s="3" customFormat="1" ht="16.5" spans="2:12">
      <c r="B14" s="24"/>
      <c r="C14" s="26" t="s">
        <v>32</v>
      </c>
      <c r="D14" s="21" t="s">
        <v>21</v>
      </c>
      <c r="E14" s="22"/>
      <c r="F14" s="23">
        <v>1</v>
      </c>
      <c r="G14" s="23" t="s">
        <v>22</v>
      </c>
      <c r="H14" s="23">
        <v>1</v>
      </c>
      <c r="I14" s="23" t="s">
        <v>23</v>
      </c>
      <c r="J14" s="23">
        <v>2281</v>
      </c>
      <c r="K14" s="29">
        <f t="shared" si="0"/>
        <v>2281</v>
      </c>
      <c r="L14" s="23" t="s">
        <v>33</v>
      </c>
    </row>
    <row r="15" s="3" customFormat="1" ht="16.5" spans="2:12">
      <c r="B15" s="27"/>
      <c r="C15" s="26" t="s">
        <v>34</v>
      </c>
      <c r="D15" s="21" t="s">
        <v>25</v>
      </c>
      <c r="E15" s="22"/>
      <c r="F15" s="23">
        <v>35</v>
      </c>
      <c r="G15" s="23" t="s">
        <v>22</v>
      </c>
      <c r="H15" s="23">
        <v>1</v>
      </c>
      <c r="I15" s="23" t="s">
        <v>23</v>
      </c>
      <c r="J15" s="23">
        <v>3000</v>
      </c>
      <c r="K15" s="29">
        <f t="shared" si="0"/>
        <v>105000</v>
      </c>
      <c r="L15" s="23" t="s">
        <v>35</v>
      </c>
    </row>
    <row r="16" s="3" customFormat="1" ht="16.5" spans="2:12">
      <c r="B16" s="24" t="s">
        <v>36</v>
      </c>
      <c r="C16" s="23" t="s">
        <v>37</v>
      </c>
      <c r="D16" s="21" t="s">
        <v>38</v>
      </c>
      <c r="E16" s="22"/>
      <c r="F16" s="23">
        <v>2</v>
      </c>
      <c r="G16" s="23" t="s">
        <v>39</v>
      </c>
      <c r="H16" s="23">
        <v>1</v>
      </c>
      <c r="I16" s="23" t="s">
        <v>40</v>
      </c>
      <c r="J16" s="23">
        <v>800</v>
      </c>
      <c r="K16" s="29">
        <f t="shared" si="0"/>
        <v>1600</v>
      </c>
      <c r="L16" s="23" t="s">
        <v>41</v>
      </c>
    </row>
    <row r="17" s="3" customFormat="1" ht="16.5" spans="2:12">
      <c r="B17" s="24"/>
      <c r="C17" s="23" t="s">
        <v>37</v>
      </c>
      <c r="D17" s="21" t="s">
        <v>42</v>
      </c>
      <c r="E17" s="22"/>
      <c r="F17" s="23">
        <v>36</v>
      </c>
      <c r="G17" s="23" t="s">
        <v>39</v>
      </c>
      <c r="H17" s="23">
        <v>1</v>
      </c>
      <c r="I17" s="23" t="s">
        <v>40</v>
      </c>
      <c r="J17" s="23">
        <v>800</v>
      </c>
      <c r="K17" s="29">
        <f t="shared" si="0"/>
        <v>28800</v>
      </c>
      <c r="L17" s="23"/>
    </row>
    <row r="18" s="3" customFormat="1" ht="16.5" spans="2:12">
      <c r="B18" s="24"/>
      <c r="C18" s="23" t="s">
        <v>43</v>
      </c>
      <c r="D18" s="21" t="s">
        <v>42</v>
      </c>
      <c r="E18" s="22"/>
      <c r="F18" s="23">
        <v>36</v>
      </c>
      <c r="G18" s="23" t="s">
        <v>39</v>
      </c>
      <c r="H18" s="23">
        <v>1</v>
      </c>
      <c r="I18" s="23" t="s">
        <v>40</v>
      </c>
      <c r="J18" s="23">
        <v>800</v>
      </c>
      <c r="K18" s="29">
        <f t="shared" si="0"/>
        <v>28800</v>
      </c>
      <c r="L18" s="23"/>
    </row>
    <row r="19" s="3" customFormat="1" ht="16.5" spans="2:12">
      <c r="B19" s="24"/>
      <c r="C19" s="23" t="s">
        <v>44</v>
      </c>
      <c r="D19" s="21" t="s">
        <v>42</v>
      </c>
      <c r="E19" s="22"/>
      <c r="F19" s="23">
        <v>36</v>
      </c>
      <c r="G19" s="23" t="s">
        <v>39</v>
      </c>
      <c r="H19" s="23">
        <v>1</v>
      </c>
      <c r="I19" s="23" t="s">
        <v>40</v>
      </c>
      <c r="J19" s="23">
        <v>800</v>
      </c>
      <c r="K19" s="29">
        <f t="shared" si="0"/>
        <v>28800</v>
      </c>
      <c r="L19" s="23"/>
    </row>
    <row r="20" s="3" customFormat="1" ht="16.5" spans="2:12">
      <c r="B20" s="27"/>
      <c r="C20" s="23" t="s">
        <v>45</v>
      </c>
      <c r="D20" s="21" t="s">
        <v>42</v>
      </c>
      <c r="E20" s="22"/>
      <c r="F20" s="28">
        <v>36</v>
      </c>
      <c r="G20" s="29" t="s">
        <v>39</v>
      </c>
      <c r="H20" s="23">
        <v>1</v>
      </c>
      <c r="I20" s="23" t="s">
        <v>40</v>
      </c>
      <c r="J20" s="23">
        <v>766</v>
      </c>
      <c r="K20" s="29">
        <f t="shared" si="0"/>
        <v>27576</v>
      </c>
      <c r="L20" s="23"/>
    </row>
    <row r="21" s="3" customFormat="1" ht="16.5" spans="2:12">
      <c r="B21" s="23" t="s">
        <v>46</v>
      </c>
      <c r="C21" s="30" t="s">
        <v>47</v>
      </c>
      <c r="D21" s="31" t="s">
        <v>48</v>
      </c>
      <c r="E21" s="30"/>
      <c r="F21" s="28">
        <v>4</v>
      </c>
      <c r="G21" s="29" t="s">
        <v>49</v>
      </c>
      <c r="H21" s="23">
        <v>1</v>
      </c>
      <c r="I21" s="23" t="s">
        <v>23</v>
      </c>
      <c r="J21" s="23">
        <v>5000</v>
      </c>
      <c r="K21" s="29">
        <f t="shared" si="0"/>
        <v>20000</v>
      </c>
      <c r="L21" s="23" t="s">
        <v>50</v>
      </c>
    </row>
    <row r="22" s="3" customFormat="1" ht="16.5" spans="2:12">
      <c r="B22" s="23"/>
      <c r="C22" s="30" t="s">
        <v>51</v>
      </c>
      <c r="D22" s="31" t="s">
        <v>52</v>
      </c>
      <c r="E22" s="30"/>
      <c r="F22" s="28">
        <v>35</v>
      </c>
      <c r="G22" s="29" t="s">
        <v>53</v>
      </c>
      <c r="H22" s="23">
        <v>1</v>
      </c>
      <c r="I22" s="23" t="s">
        <v>54</v>
      </c>
      <c r="J22" s="23">
        <v>120</v>
      </c>
      <c r="K22" s="29">
        <f t="shared" si="0"/>
        <v>4200</v>
      </c>
      <c r="L22" s="23" t="s">
        <v>55</v>
      </c>
    </row>
    <row r="23" s="3" customFormat="1" ht="16.5" spans="2:12">
      <c r="B23" s="23"/>
      <c r="C23" s="30" t="s">
        <v>51</v>
      </c>
      <c r="D23" s="31" t="s">
        <v>48</v>
      </c>
      <c r="E23" s="30"/>
      <c r="F23" s="28">
        <v>35</v>
      </c>
      <c r="G23" s="29" t="s">
        <v>53</v>
      </c>
      <c r="H23" s="23">
        <v>1</v>
      </c>
      <c r="I23" s="23" t="s">
        <v>54</v>
      </c>
      <c r="J23" s="23">
        <v>300</v>
      </c>
      <c r="K23" s="29">
        <f t="shared" si="0"/>
        <v>10500</v>
      </c>
      <c r="L23" s="23" t="s">
        <v>56</v>
      </c>
    </row>
    <row r="24" s="3" customFormat="1" ht="16.5" spans="2:12">
      <c r="B24" s="23"/>
      <c r="C24" s="30" t="s">
        <v>57</v>
      </c>
      <c r="D24" s="31" t="s">
        <v>58</v>
      </c>
      <c r="E24" s="30"/>
      <c r="F24" s="28">
        <v>35</v>
      </c>
      <c r="G24" s="29" t="s">
        <v>53</v>
      </c>
      <c r="H24" s="23">
        <v>1</v>
      </c>
      <c r="I24" s="23" t="s">
        <v>54</v>
      </c>
      <c r="J24" s="23">
        <v>200</v>
      </c>
      <c r="K24" s="29">
        <f t="shared" si="0"/>
        <v>7000</v>
      </c>
      <c r="L24" s="23"/>
    </row>
    <row r="25" s="3" customFormat="1" ht="16.5" spans="2:12">
      <c r="B25" s="23"/>
      <c r="C25" s="32" t="s">
        <v>57</v>
      </c>
      <c r="D25" s="31" t="s">
        <v>48</v>
      </c>
      <c r="E25" s="30"/>
      <c r="F25" s="28">
        <v>35</v>
      </c>
      <c r="G25" s="29" t="s">
        <v>53</v>
      </c>
      <c r="H25" s="23">
        <v>1</v>
      </c>
      <c r="I25" s="23" t="s">
        <v>23</v>
      </c>
      <c r="J25" s="23">
        <v>300</v>
      </c>
      <c r="K25" s="29">
        <f t="shared" si="0"/>
        <v>10500</v>
      </c>
      <c r="L25" s="23" t="s">
        <v>59</v>
      </c>
    </row>
    <row r="26" s="3" customFormat="1" ht="16.5" spans="2:12">
      <c r="B26" s="23"/>
      <c r="C26" s="33" t="s">
        <v>60</v>
      </c>
      <c r="D26" s="31" t="s">
        <v>58</v>
      </c>
      <c r="E26" s="30"/>
      <c r="F26" s="28">
        <v>35</v>
      </c>
      <c r="G26" s="29" t="s">
        <v>53</v>
      </c>
      <c r="H26" s="23">
        <v>1</v>
      </c>
      <c r="I26" s="23" t="s">
        <v>23</v>
      </c>
      <c r="J26" s="23">
        <v>200</v>
      </c>
      <c r="K26" s="29">
        <f t="shared" si="0"/>
        <v>7000</v>
      </c>
      <c r="L26" s="23"/>
    </row>
    <row r="27" s="3" customFormat="1" ht="16.5" spans="2:12">
      <c r="B27" s="23"/>
      <c r="C27" s="33" t="s">
        <v>60</v>
      </c>
      <c r="D27" s="31" t="s">
        <v>61</v>
      </c>
      <c r="E27" s="30"/>
      <c r="F27" s="28">
        <v>4</v>
      </c>
      <c r="G27" s="29" t="s">
        <v>49</v>
      </c>
      <c r="H27" s="23">
        <v>1</v>
      </c>
      <c r="I27" s="23" t="s">
        <v>23</v>
      </c>
      <c r="J27" s="23">
        <v>4000</v>
      </c>
      <c r="K27" s="29">
        <f t="shared" si="0"/>
        <v>16000</v>
      </c>
      <c r="L27" s="23" t="s">
        <v>62</v>
      </c>
    </row>
    <row r="28" s="3" customFormat="1" ht="16.5" spans="2:12">
      <c r="B28" s="23"/>
      <c r="C28" s="33"/>
      <c r="D28" s="31" t="s">
        <v>63</v>
      </c>
      <c r="E28" s="30"/>
      <c r="F28" s="28">
        <v>1</v>
      </c>
      <c r="G28" s="29" t="s">
        <v>64</v>
      </c>
      <c r="H28" s="23">
        <v>1</v>
      </c>
      <c r="I28" s="23" t="s">
        <v>23</v>
      </c>
      <c r="J28" s="23">
        <v>3500</v>
      </c>
      <c r="K28" s="29">
        <f t="shared" si="0"/>
        <v>3500</v>
      </c>
      <c r="L28" s="23"/>
    </row>
    <row r="29" s="3" customFormat="1" ht="36" customHeight="1" spans="2:12">
      <c r="B29" s="23"/>
      <c r="C29" s="33"/>
      <c r="D29" s="34" t="s">
        <v>65</v>
      </c>
      <c r="E29" s="35"/>
      <c r="F29" s="28">
        <v>4</v>
      </c>
      <c r="G29" s="29" t="s">
        <v>53</v>
      </c>
      <c r="H29" s="23">
        <v>1</v>
      </c>
      <c r="I29" s="23" t="s">
        <v>64</v>
      </c>
      <c r="J29" s="23">
        <v>1000</v>
      </c>
      <c r="K29" s="29">
        <f t="shared" si="0"/>
        <v>4000</v>
      </c>
      <c r="L29" s="23"/>
    </row>
    <row r="30" s="3" customFormat="1" ht="16.5" spans="2:12">
      <c r="B30" s="19" t="s">
        <v>66</v>
      </c>
      <c r="C30" s="36" t="s">
        <v>67</v>
      </c>
      <c r="D30" s="34"/>
      <c r="E30" s="35"/>
      <c r="F30" s="28">
        <v>1</v>
      </c>
      <c r="G30" s="29" t="s">
        <v>68</v>
      </c>
      <c r="H30" s="23">
        <v>1</v>
      </c>
      <c r="I30" s="23" t="s">
        <v>68</v>
      </c>
      <c r="J30" s="23">
        <v>5000</v>
      </c>
      <c r="K30" s="29">
        <f t="shared" si="0"/>
        <v>5000</v>
      </c>
      <c r="L30" s="23"/>
    </row>
    <row r="31" s="3" customFormat="1" ht="16.5" spans="2:12">
      <c r="B31" s="24"/>
      <c r="C31" s="37" t="s">
        <v>69</v>
      </c>
      <c r="D31" s="31" t="s">
        <v>70</v>
      </c>
      <c r="E31" s="30"/>
      <c r="F31" s="38">
        <v>35</v>
      </c>
      <c r="G31" s="39" t="s">
        <v>71</v>
      </c>
      <c r="H31" s="23">
        <v>1</v>
      </c>
      <c r="I31" s="29" t="s">
        <v>23</v>
      </c>
      <c r="J31" s="23">
        <v>1000</v>
      </c>
      <c r="K31" s="29">
        <f t="shared" si="0"/>
        <v>35000</v>
      </c>
      <c r="L31" s="23"/>
    </row>
    <row r="32" s="3" customFormat="1" ht="16.5" spans="2:12">
      <c r="B32" s="24"/>
      <c r="C32" s="40"/>
      <c r="D32" s="31" t="s">
        <v>72</v>
      </c>
      <c r="E32" s="30"/>
      <c r="F32" s="38">
        <v>1</v>
      </c>
      <c r="G32" s="39" t="s">
        <v>68</v>
      </c>
      <c r="H32" s="23">
        <v>1</v>
      </c>
      <c r="I32" s="29" t="s">
        <v>23</v>
      </c>
      <c r="J32" s="23">
        <v>800</v>
      </c>
      <c r="K32" s="29">
        <f t="shared" si="0"/>
        <v>800</v>
      </c>
      <c r="L32" s="23"/>
    </row>
    <row r="33" s="3" customFormat="1" ht="16.5" spans="2:12">
      <c r="B33" s="24"/>
      <c r="C33" s="40"/>
      <c r="D33" s="31" t="s">
        <v>73</v>
      </c>
      <c r="E33" s="30"/>
      <c r="F33" s="38">
        <v>35</v>
      </c>
      <c r="G33" s="39" t="s">
        <v>71</v>
      </c>
      <c r="H33" s="23">
        <v>1</v>
      </c>
      <c r="I33" s="29" t="s">
        <v>23</v>
      </c>
      <c r="J33" s="23">
        <v>100</v>
      </c>
      <c r="K33" s="29">
        <f t="shared" si="0"/>
        <v>3500</v>
      </c>
      <c r="L33" s="23"/>
    </row>
    <row r="34" s="3" customFormat="1" ht="16.5" spans="2:12">
      <c r="B34" s="24"/>
      <c r="C34" s="40"/>
      <c r="D34" s="31" t="s">
        <v>74</v>
      </c>
      <c r="E34" s="30"/>
      <c r="F34" s="38">
        <v>15</v>
      </c>
      <c r="G34" s="39" t="s">
        <v>75</v>
      </c>
      <c r="H34" s="23">
        <v>1</v>
      </c>
      <c r="I34" s="29" t="s">
        <v>23</v>
      </c>
      <c r="J34" s="23">
        <v>600</v>
      </c>
      <c r="K34" s="29">
        <f t="shared" si="0"/>
        <v>9000</v>
      </c>
      <c r="L34" s="23"/>
    </row>
    <row r="35" s="3" customFormat="1" ht="16.5" spans="2:12">
      <c r="B35" s="24"/>
      <c r="C35" s="40"/>
      <c r="D35" s="31" t="s">
        <v>76</v>
      </c>
      <c r="E35" s="30"/>
      <c r="F35" s="38">
        <v>35</v>
      </c>
      <c r="G35" s="39" t="s">
        <v>71</v>
      </c>
      <c r="H35" s="23">
        <v>1</v>
      </c>
      <c r="I35" s="29" t="s">
        <v>23</v>
      </c>
      <c r="J35" s="23">
        <v>50</v>
      </c>
      <c r="K35" s="29">
        <f t="shared" si="0"/>
        <v>1750</v>
      </c>
      <c r="L35" s="23"/>
    </row>
    <row r="36" s="3" customFormat="1" ht="16.5" spans="2:12">
      <c r="B36" s="24"/>
      <c r="C36" s="40"/>
      <c r="D36" s="31" t="s">
        <v>77</v>
      </c>
      <c r="E36" s="30"/>
      <c r="F36" s="38">
        <v>35</v>
      </c>
      <c r="G36" s="39" t="s">
        <v>53</v>
      </c>
      <c r="H36" s="23">
        <v>1</v>
      </c>
      <c r="I36" s="29" t="s">
        <v>23</v>
      </c>
      <c r="J36" s="23">
        <v>30</v>
      </c>
      <c r="K36" s="29">
        <f t="shared" si="0"/>
        <v>1050</v>
      </c>
      <c r="L36" s="23"/>
    </row>
    <row r="37" s="3" customFormat="1" ht="16.5" spans="2:12">
      <c r="B37" s="24"/>
      <c r="C37" s="40"/>
      <c r="D37" s="31" t="s">
        <v>78</v>
      </c>
      <c r="E37" s="30"/>
      <c r="F37" s="38">
        <v>2</v>
      </c>
      <c r="G37" s="39" t="s">
        <v>71</v>
      </c>
      <c r="H37" s="23">
        <v>1</v>
      </c>
      <c r="I37" s="29" t="s">
        <v>23</v>
      </c>
      <c r="J37" s="23">
        <v>400</v>
      </c>
      <c r="K37" s="29">
        <f t="shared" si="0"/>
        <v>800</v>
      </c>
      <c r="L37" s="23"/>
    </row>
    <row r="38" s="3" customFormat="1" ht="16.5" spans="2:12">
      <c r="B38" s="24"/>
      <c r="C38" s="40"/>
      <c r="D38" s="31" t="s">
        <v>79</v>
      </c>
      <c r="E38" s="30"/>
      <c r="F38" s="38">
        <v>4</v>
      </c>
      <c r="G38" s="39" t="s">
        <v>71</v>
      </c>
      <c r="H38" s="23">
        <v>1</v>
      </c>
      <c r="I38" s="29" t="s">
        <v>23</v>
      </c>
      <c r="J38" s="23">
        <v>50</v>
      </c>
      <c r="K38" s="29">
        <f t="shared" si="0"/>
        <v>200</v>
      </c>
      <c r="L38" s="23"/>
    </row>
    <row r="39" s="3" customFormat="1" ht="16.5" spans="2:12">
      <c r="B39" s="24"/>
      <c r="C39" s="41"/>
      <c r="D39" s="32" t="s">
        <v>80</v>
      </c>
      <c r="E39" s="32"/>
      <c r="F39" s="38">
        <v>35</v>
      </c>
      <c r="G39" s="39" t="s">
        <v>53</v>
      </c>
      <c r="H39" s="42">
        <v>1</v>
      </c>
      <c r="I39" s="73" t="s">
        <v>23</v>
      </c>
      <c r="J39" s="42">
        <v>400</v>
      </c>
      <c r="K39" s="29">
        <f t="shared" si="0"/>
        <v>14000</v>
      </c>
      <c r="L39" s="23"/>
    </row>
    <row r="40" s="3" customFormat="1" ht="30" customHeight="1" spans="2:12">
      <c r="B40" s="24"/>
      <c r="C40" s="32" t="s">
        <v>81</v>
      </c>
      <c r="D40" s="43" t="s">
        <v>82</v>
      </c>
      <c r="E40" s="44"/>
      <c r="F40" s="38">
        <v>1</v>
      </c>
      <c r="G40" s="39" t="s">
        <v>68</v>
      </c>
      <c r="H40" s="23">
        <v>1</v>
      </c>
      <c r="I40" s="29" t="s">
        <v>23</v>
      </c>
      <c r="J40" s="23">
        <v>15000</v>
      </c>
      <c r="K40" s="29">
        <f t="shared" si="0"/>
        <v>15000</v>
      </c>
      <c r="L40" s="23"/>
    </row>
    <row r="41" s="3" customFormat="1" ht="34" customHeight="1" spans="2:12">
      <c r="B41" s="27"/>
      <c r="C41" s="32" t="s">
        <v>83</v>
      </c>
      <c r="D41" s="45" t="s">
        <v>84</v>
      </c>
      <c r="E41" s="46"/>
      <c r="F41" s="38">
        <v>1</v>
      </c>
      <c r="G41" s="39" t="s">
        <v>68</v>
      </c>
      <c r="H41" s="23">
        <v>1</v>
      </c>
      <c r="I41" s="29" t="s">
        <v>23</v>
      </c>
      <c r="J41" s="23">
        <v>5000</v>
      </c>
      <c r="K41" s="29">
        <f t="shared" si="0"/>
        <v>5000</v>
      </c>
      <c r="L41" s="23"/>
    </row>
    <row r="42" s="3" customFormat="1" ht="16.5" spans="2:12">
      <c r="B42" s="24" t="s">
        <v>85</v>
      </c>
      <c r="C42" s="32" t="s">
        <v>86</v>
      </c>
      <c r="D42" s="47" t="s">
        <v>87</v>
      </c>
      <c r="E42" s="48"/>
      <c r="F42" s="28">
        <v>15</v>
      </c>
      <c r="G42" s="29" t="s">
        <v>75</v>
      </c>
      <c r="H42" s="23">
        <v>1</v>
      </c>
      <c r="I42" s="29" t="s">
        <v>23</v>
      </c>
      <c r="J42" s="23">
        <v>6000</v>
      </c>
      <c r="K42" s="29">
        <f t="shared" si="0"/>
        <v>90000</v>
      </c>
      <c r="L42" s="23"/>
    </row>
    <row r="43" s="3" customFormat="1" ht="16.5" spans="2:12">
      <c r="B43" s="24"/>
      <c r="C43" s="32" t="s">
        <v>88</v>
      </c>
      <c r="D43" s="49"/>
      <c r="E43" s="50"/>
      <c r="F43" s="28">
        <v>2</v>
      </c>
      <c r="G43" s="29" t="s">
        <v>75</v>
      </c>
      <c r="H43" s="23">
        <v>5</v>
      </c>
      <c r="I43" s="29" t="s">
        <v>89</v>
      </c>
      <c r="J43" s="23">
        <v>2000</v>
      </c>
      <c r="K43" s="29">
        <f>F43*H43*J43</f>
        <v>20000</v>
      </c>
      <c r="L43" s="23"/>
    </row>
    <row r="44" s="3" customFormat="1" ht="16.5" spans="2:12">
      <c r="B44" s="24"/>
      <c r="C44" s="32" t="s">
        <v>90</v>
      </c>
      <c r="D44" s="51" t="s">
        <v>91</v>
      </c>
      <c r="E44" s="52"/>
      <c r="F44" s="28">
        <v>15</v>
      </c>
      <c r="G44" s="29" t="s">
        <v>75</v>
      </c>
      <c r="H44" s="23">
        <v>1</v>
      </c>
      <c r="I44" s="29" t="s">
        <v>23</v>
      </c>
      <c r="J44" s="23">
        <v>1600</v>
      </c>
      <c r="K44" s="29">
        <f>F44*H44*J44</f>
        <v>24000</v>
      </c>
      <c r="L44" s="23"/>
    </row>
    <row r="45" s="3" customFormat="1" ht="16.5" spans="2:12">
      <c r="B45" s="27"/>
      <c r="C45" s="32" t="s">
        <v>92</v>
      </c>
      <c r="D45" s="51" t="s">
        <v>93</v>
      </c>
      <c r="E45" s="52"/>
      <c r="F45" s="28">
        <v>15</v>
      </c>
      <c r="G45" s="29" t="s">
        <v>75</v>
      </c>
      <c r="H45" s="23">
        <v>1</v>
      </c>
      <c r="I45" s="29" t="s">
        <v>23</v>
      </c>
      <c r="J45" s="23">
        <v>100</v>
      </c>
      <c r="K45" s="29">
        <f>F45*H45*J45</f>
        <v>1500</v>
      </c>
      <c r="L45" s="23"/>
    </row>
    <row r="46" s="3" customFormat="1" ht="16.5" spans="2:12">
      <c r="B46" s="19" t="s">
        <v>94</v>
      </c>
      <c r="C46" s="32" t="s">
        <v>95</v>
      </c>
      <c r="D46" s="31" t="s">
        <v>96</v>
      </c>
      <c r="E46" s="30"/>
      <c r="F46" s="28">
        <v>2</v>
      </c>
      <c r="G46" s="29" t="s">
        <v>53</v>
      </c>
      <c r="H46" s="23">
        <v>4</v>
      </c>
      <c r="I46" s="29" t="s">
        <v>89</v>
      </c>
      <c r="J46" s="23">
        <v>4000</v>
      </c>
      <c r="K46" s="29">
        <f>F46*H46*J46</f>
        <v>32000</v>
      </c>
      <c r="L46" s="23"/>
    </row>
    <row r="47" s="3" customFormat="1" ht="16.5" spans="2:12">
      <c r="B47" s="24"/>
      <c r="C47" s="32" t="s">
        <v>97</v>
      </c>
      <c r="D47" s="31" t="s">
        <v>98</v>
      </c>
      <c r="E47" s="30"/>
      <c r="F47" s="28">
        <v>1</v>
      </c>
      <c r="G47" s="29" t="s">
        <v>23</v>
      </c>
      <c r="H47" s="23">
        <v>4</v>
      </c>
      <c r="I47" s="29" t="s">
        <v>89</v>
      </c>
      <c r="J47" s="23">
        <v>2500</v>
      </c>
      <c r="K47" s="29">
        <f>F47*H47*J47</f>
        <v>10000</v>
      </c>
      <c r="L47" s="23"/>
    </row>
    <row r="48" s="3" customFormat="1" ht="16.5" spans="2:12">
      <c r="B48" s="24"/>
      <c r="C48" s="32" t="s">
        <v>99</v>
      </c>
      <c r="D48" s="31" t="s">
        <v>96</v>
      </c>
      <c r="E48" s="30"/>
      <c r="F48" s="28">
        <v>2</v>
      </c>
      <c r="G48" s="29" t="s">
        <v>53</v>
      </c>
      <c r="H48" s="23">
        <v>1</v>
      </c>
      <c r="I48" s="29" t="s">
        <v>23</v>
      </c>
      <c r="J48" s="23">
        <v>6000</v>
      </c>
      <c r="K48" s="29">
        <f>F48*H48*J48</f>
        <v>12000</v>
      </c>
      <c r="L48" s="23"/>
    </row>
    <row r="49" s="3" customFormat="1" ht="16.5" spans="2:12">
      <c r="B49" s="19" t="s">
        <v>100</v>
      </c>
      <c r="C49" s="32" t="s">
        <v>101</v>
      </c>
      <c r="D49" s="31" t="s">
        <v>102</v>
      </c>
      <c r="E49" s="30"/>
      <c r="F49" s="28">
        <v>3</v>
      </c>
      <c r="G49" s="29" t="s">
        <v>53</v>
      </c>
      <c r="H49" s="23">
        <v>4</v>
      </c>
      <c r="I49" s="29" t="s">
        <v>89</v>
      </c>
      <c r="J49" s="23">
        <v>1600</v>
      </c>
      <c r="K49" s="29">
        <f>F49*H49*J49</f>
        <v>19200</v>
      </c>
      <c r="L49" s="23"/>
    </row>
    <row r="50" s="3" customFormat="1" ht="16.5" spans="2:12">
      <c r="B50" s="24"/>
      <c r="C50" s="32" t="s">
        <v>103</v>
      </c>
      <c r="D50" s="31"/>
      <c r="E50" s="30"/>
      <c r="F50" s="28">
        <v>1</v>
      </c>
      <c r="G50" s="29" t="s">
        <v>53</v>
      </c>
      <c r="H50" s="23">
        <v>1</v>
      </c>
      <c r="I50" s="29" t="s">
        <v>23</v>
      </c>
      <c r="J50" s="23">
        <v>7000</v>
      </c>
      <c r="K50" s="29">
        <f>F50*H50*J50</f>
        <v>7000</v>
      </c>
      <c r="L50" s="23"/>
    </row>
    <row r="51" s="3" customFormat="1" ht="16.5" spans="2:12">
      <c r="B51" s="24"/>
      <c r="C51" s="32" t="s">
        <v>104</v>
      </c>
      <c r="D51" s="31" t="s">
        <v>105</v>
      </c>
      <c r="E51" s="30"/>
      <c r="F51" s="28">
        <v>1</v>
      </c>
      <c r="G51" s="29" t="s">
        <v>53</v>
      </c>
      <c r="H51" s="23">
        <v>1</v>
      </c>
      <c r="I51" s="29" t="s">
        <v>54</v>
      </c>
      <c r="J51" s="23">
        <v>20000</v>
      </c>
      <c r="K51" s="29">
        <f>F51*H51*J51</f>
        <v>20000</v>
      </c>
      <c r="L51" s="23"/>
    </row>
    <row r="52" s="3" customFormat="1" ht="16.5" spans="2:12">
      <c r="B52" s="24"/>
      <c r="C52" s="32" t="s">
        <v>106</v>
      </c>
      <c r="D52" s="31" t="s">
        <v>107</v>
      </c>
      <c r="E52" s="30"/>
      <c r="F52" s="28">
        <v>1</v>
      </c>
      <c r="G52" s="29" t="s">
        <v>53</v>
      </c>
      <c r="H52" s="23">
        <v>3</v>
      </c>
      <c r="I52" s="29" t="s">
        <v>89</v>
      </c>
      <c r="J52" s="23">
        <v>2000</v>
      </c>
      <c r="K52" s="29">
        <f>F52*H52*J52</f>
        <v>6000</v>
      </c>
      <c r="L52" s="23"/>
    </row>
    <row r="53" s="3" customFormat="1" ht="16.5" spans="2:12">
      <c r="B53" s="24"/>
      <c r="C53" s="32" t="s">
        <v>108</v>
      </c>
      <c r="D53" s="31" t="s">
        <v>109</v>
      </c>
      <c r="E53" s="30"/>
      <c r="F53" s="28">
        <v>2</v>
      </c>
      <c r="G53" s="29" t="s">
        <v>53</v>
      </c>
      <c r="H53" s="23">
        <v>1</v>
      </c>
      <c r="I53" s="29" t="s">
        <v>23</v>
      </c>
      <c r="J53" s="23">
        <v>6000</v>
      </c>
      <c r="K53" s="29">
        <f>F53*H53*J53</f>
        <v>12000</v>
      </c>
      <c r="L53" s="23"/>
    </row>
    <row r="54" s="3" customFormat="1" ht="16.5" spans="2:12">
      <c r="B54" s="24"/>
      <c r="C54" s="32" t="s">
        <v>110</v>
      </c>
      <c r="D54" s="53"/>
      <c r="E54" s="53"/>
      <c r="F54" s="28">
        <v>2</v>
      </c>
      <c r="G54" s="29" t="s">
        <v>53</v>
      </c>
      <c r="H54" s="23">
        <v>6</v>
      </c>
      <c r="I54" s="29" t="s">
        <v>89</v>
      </c>
      <c r="J54" s="23">
        <v>100</v>
      </c>
      <c r="K54" s="29">
        <f>F54*H54*J54</f>
        <v>1200</v>
      </c>
      <c r="L54" s="23"/>
    </row>
    <row r="55" s="3" customFormat="1" ht="16.5" spans="2:12">
      <c r="B55" s="27"/>
      <c r="C55" s="32" t="s">
        <v>111</v>
      </c>
      <c r="D55" s="53"/>
      <c r="E55" s="53"/>
      <c r="F55" s="28">
        <v>15</v>
      </c>
      <c r="G55" s="29" t="s">
        <v>53</v>
      </c>
      <c r="H55" s="23">
        <v>4</v>
      </c>
      <c r="I55" s="29" t="s">
        <v>89</v>
      </c>
      <c r="J55" s="23">
        <v>300</v>
      </c>
      <c r="K55" s="29">
        <f>F55*H55*J55</f>
        <v>18000</v>
      </c>
      <c r="L55" s="23"/>
    </row>
    <row r="56" s="3" customFormat="1" ht="16.5" spans="2:12">
      <c r="B56" s="27"/>
      <c r="C56" s="32" t="s">
        <v>112</v>
      </c>
      <c r="D56" s="31"/>
      <c r="E56" s="30"/>
      <c r="F56" s="28">
        <v>1</v>
      </c>
      <c r="G56" s="29" t="s">
        <v>23</v>
      </c>
      <c r="H56" s="23">
        <v>1</v>
      </c>
      <c r="I56" s="29" t="s">
        <v>23</v>
      </c>
      <c r="J56" s="23">
        <v>8000</v>
      </c>
      <c r="K56" s="29">
        <f>F56*H56*J56</f>
        <v>8000</v>
      </c>
      <c r="L56" s="23"/>
    </row>
    <row r="57" s="3" customFormat="1" ht="16.5" spans="2:12">
      <c r="B57" s="27"/>
      <c r="C57" s="32" t="s">
        <v>113</v>
      </c>
      <c r="D57" s="21"/>
      <c r="E57" s="22"/>
      <c r="F57" s="28">
        <v>37</v>
      </c>
      <c r="G57" s="29" t="s">
        <v>53</v>
      </c>
      <c r="H57" s="23">
        <v>1</v>
      </c>
      <c r="I57" s="29" t="s">
        <v>23</v>
      </c>
      <c r="J57" s="23">
        <v>100</v>
      </c>
      <c r="K57" s="29">
        <f>F57*H57*J57</f>
        <v>3700</v>
      </c>
      <c r="L57" s="23"/>
    </row>
    <row r="58" s="4" customFormat="1" ht="16.5" spans="2:13">
      <c r="B58" s="23" t="s">
        <v>114</v>
      </c>
      <c r="C58" s="23" t="s">
        <v>115</v>
      </c>
      <c r="D58" s="21"/>
      <c r="E58" s="22"/>
      <c r="F58" s="28">
        <v>35</v>
      </c>
      <c r="G58" s="29" t="s">
        <v>53</v>
      </c>
      <c r="H58" s="23">
        <v>1</v>
      </c>
      <c r="I58" s="29" t="s">
        <v>23</v>
      </c>
      <c r="J58" s="74">
        <v>0</v>
      </c>
      <c r="K58" s="29">
        <v>0</v>
      </c>
      <c r="L58" s="23"/>
      <c r="M58" s="3"/>
    </row>
    <row r="59" s="4" customFormat="1" ht="16.5" spans="2:13">
      <c r="B59" s="23" t="s">
        <v>116</v>
      </c>
      <c r="C59" s="23"/>
      <c r="D59" s="21"/>
      <c r="E59" s="54"/>
      <c r="F59" s="55"/>
      <c r="G59" s="56"/>
      <c r="H59" s="54"/>
      <c r="I59" s="56"/>
      <c r="J59" s="75"/>
      <c r="K59" s="29">
        <f>SUM(K6:K58)</f>
        <v>814697</v>
      </c>
      <c r="L59" s="23"/>
      <c r="M59" s="3"/>
    </row>
    <row r="60" ht="16.5" spans="2:13">
      <c r="B60" s="23" t="s">
        <v>117</v>
      </c>
      <c r="C60" s="57">
        <v>0.1</v>
      </c>
      <c r="D60" s="58"/>
      <c r="E60" s="56"/>
      <c r="F60" s="56"/>
      <c r="G60" s="56"/>
      <c r="H60" s="56"/>
      <c r="I60" s="56"/>
      <c r="J60" s="76"/>
      <c r="K60" s="29">
        <f>K59*10%</f>
        <v>81469.7</v>
      </c>
      <c r="L60" s="23"/>
      <c r="M60" s="3"/>
    </row>
    <row r="61" ht="16.5" spans="2:13">
      <c r="B61" s="19" t="s">
        <v>118</v>
      </c>
      <c r="C61" s="59">
        <v>0.06</v>
      </c>
      <c r="D61" s="60"/>
      <c r="E61" s="61"/>
      <c r="F61" s="61"/>
      <c r="G61" s="61"/>
      <c r="H61" s="61"/>
      <c r="I61" s="61"/>
      <c r="J61" s="77"/>
      <c r="K61" s="78">
        <f>(K59+K60)*6%</f>
        <v>53770.002</v>
      </c>
      <c r="L61" s="19"/>
      <c r="M61" s="3"/>
    </row>
    <row r="62" ht="16.5" spans="2:13">
      <c r="B62" s="62" t="s">
        <v>116</v>
      </c>
      <c r="C62" s="63"/>
      <c r="D62" s="63"/>
      <c r="E62" s="63"/>
      <c r="F62" s="63"/>
      <c r="G62" s="63"/>
      <c r="H62" s="63"/>
      <c r="I62" s="63"/>
      <c r="J62" s="79"/>
      <c r="K62" s="29">
        <f>K59+K60+K61</f>
        <v>949936.702</v>
      </c>
      <c r="L62" s="23"/>
      <c r="M62" s="3"/>
    </row>
    <row r="63" ht="14.5" spans="2:13">
      <c r="B63" s="64" t="s">
        <v>18</v>
      </c>
      <c r="C63" s="65"/>
      <c r="D63" s="66"/>
      <c r="E63" s="66"/>
      <c r="F63" s="66"/>
      <c r="G63" s="66"/>
      <c r="H63" s="66"/>
      <c r="I63" s="66"/>
      <c r="J63" s="66"/>
      <c r="K63" s="80"/>
      <c r="L63" s="81"/>
      <c r="M63"/>
    </row>
    <row r="64" ht="14.5" spans="2:13">
      <c r="B64" s="67" t="s">
        <v>119</v>
      </c>
      <c r="C64" s="68"/>
      <c r="D64" s="69"/>
      <c r="E64" s="69"/>
      <c r="F64" s="69"/>
      <c r="G64" s="69"/>
      <c r="H64" s="69"/>
      <c r="I64" s="69"/>
      <c r="J64" s="69"/>
      <c r="K64" s="69"/>
      <c r="L64" s="82"/>
      <c r="M64"/>
    </row>
    <row r="65" ht="14.5" spans="2:13">
      <c r="B65" s="12" t="s">
        <v>120</v>
      </c>
      <c r="C65" s="10"/>
      <c r="D65" s="12"/>
      <c r="E65" s="12"/>
      <c r="F65" s="12"/>
      <c r="G65" s="12"/>
      <c r="H65" s="12"/>
      <c r="I65" s="12"/>
      <c r="J65" s="12"/>
      <c r="K65" s="12"/>
      <c r="L65" s="12"/>
      <c r="M65"/>
    </row>
    <row r="66" ht="14.5" spans="2:13">
      <c r="B66" s="12" t="s">
        <v>121</v>
      </c>
      <c r="C66" s="10"/>
      <c r="D66" s="12"/>
      <c r="E66" s="12"/>
      <c r="F66" s="12"/>
      <c r="G66" s="12"/>
      <c r="H66" s="12"/>
      <c r="I66" s="12"/>
      <c r="J66" s="12"/>
      <c r="K66" s="12"/>
      <c r="L66" s="12"/>
      <c r="M66"/>
    </row>
    <row r="67" ht="14.5" spans="2:13">
      <c r="B67" s="12" t="s">
        <v>122</v>
      </c>
      <c r="C67" s="10"/>
      <c r="D67" s="12"/>
      <c r="E67" s="12"/>
      <c r="F67" s="12"/>
      <c r="G67" s="12"/>
      <c r="H67" s="12"/>
      <c r="I67" s="12"/>
      <c r="J67" s="12"/>
      <c r="K67" s="12"/>
      <c r="L67" s="12"/>
      <c r="M67"/>
    </row>
    <row r="68" ht="14.5" spans="2:13">
      <c r="B68" s="12" t="s">
        <v>123</v>
      </c>
      <c r="C68" s="10"/>
      <c r="D68" s="12"/>
      <c r="E68" s="12"/>
      <c r="F68" s="12"/>
      <c r="G68" s="12"/>
      <c r="H68" s="12"/>
      <c r="I68" s="12"/>
      <c r="J68" s="12"/>
      <c r="K68" s="12"/>
      <c r="L68" s="12"/>
      <c r="M68"/>
    </row>
    <row r="69" ht="14.5" spans="2:13">
      <c r="B69" s="12" t="s">
        <v>124</v>
      </c>
      <c r="C69" s="10"/>
      <c r="D69" s="12"/>
      <c r="E69" s="12"/>
      <c r="F69" s="12"/>
      <c r="G69" s="12"/>
      <c r="H69" s="12"/>
      <c r="I69" s="12"/>
      <c r="J69" s="12"/>
      <c r="K69" s="12"/>
      <c r="L69" s="12"/>
      <c r="M69"/>
    </row>
    <row r="70" ht="14.5" spans="2:13">
      <c r="B70" s="12" t="s">
        <v>125</v>
      </c>
      <c r="C70" s="10"/>
      <c r="D70" s="12"/>
      <c r="E70" s="12"/>
      <c r="F70" s="12"/>
      <c r="G70" s="12"/>
      <c r="H70" s="12"/>
      <c r="I70" s="12"/>
      <c r="J70" s="12"/>
      <c r="K70" s="12"/>
      <c r="L70" s="12"/>
      <c r="M70"/>
    </row>
    <row r="71" ht="14" spans="2:13">
      <c r="B71"/>
      <c r="C71" s="83"/>
      <c r="D71"/>
      <c r="E71"/>
      <c r="F71"/>
      <c r="G71"/>
      <c r="H71"/>
      <c r="I71"/>
      <c r="J71"/>
      <c r="K71"/>
      <c r="L71"/>
      <c r="M71"/>
    </row>
    <row r="72" ht="14" spans="4:9">
      <c r="D72"/>
      <c r="E72"/>
      <c r="F72"/>
      <c r="G72"/>
      <c r="H72"/>
      <c r="I72"/>
    </row>
    <row r="73" ht="14" spans="4:9">
      <c r="D73"/>
      <c r="E73"/>
      <c r="F73"/>
      <c r="G73"/>
      <c r="H73"/>
      <c r="I73"/>
    </row>
    <row r="74" ht="16.5" spans="4:9">
      <c r="D74" s="5"/>
      <c r="E74" s="5"/>
      <c r="F74" s="5"/>
      <c r="G74" s="5"/>
      <c r="H74" s="5"/>
      <c r="I74" s="5"/>
    </row>
    <row r="75" ht="16.5" spans="4:9">
      <c r="D75" s="5"/>
      <c r="E75" s="5"/>
      <c r="F75" s="5"/>
      <c r="G75" s="5"/>
      <c r="H75" s="5"/>
      <c r="I75" s="5"/>
    </row>
    <row r="76" ht="16.5" spans="4:9">
      <c r="D76" s="5"/>
      <c r="E76" s="5"/>
      <c r="F76" s="5"/>
      <c r="G76" s="5"/>
      <c r="H76" s="5"/>
      <c r="I76" s="5"/>
    </row>
    <row r="77" ht="16.5" spans="4:9">
      <c r="D77" s="5"/>
      <c r="E77" s="5"/>
      <c r="F77" s="5"/>
      <c r="G77" s="5"/>
      <c r="H77" s="5"/>
      <c r="I77" s="5"/>
    </row>
    <row r="78" ht="16.5" spans="4:9">
      <c r="D78" s="5"/>
      <c r="E78" s="5"/>
      <c r="F78" s="5"/>
      <c r="G78" s="5"/>
      <c r="H78" s="5"/>
      <c r="I78" s="5"/>
    </row>
    <row r="79" ht="16.5" spans="4:9">
      <c r="D79" s="5"/>
      <c r="E79" s="5"/>
      <c r="F79" s="5"/>
      <c r="G79" s="5"/>
      <c r="H79" s="5"/>
      <c r="I79" s="5"/>
    </row>
    <row r="80" ht="16.5" spans="4:9">
      <c r="D80" s="5"/>
      <c r="E80" s="5"/>
      <c r="F80" s="5"/>
      <c r="G80" s="5"/>
      <c r="H80" s="5"/>
      <c r="I80" s="5"/>
    </row>
    <row r="81" ht="16.5" spans="4:9">
      <c r="D81" s="5"/>
      <c r="E81" s="5"/>
      <c r="F81" s="5"/>
      <c r="G81" s="5"/>
      <c r="H81" s="5"/>
      <c r="I81" s="5"/>
    </row>
    <row r="82" ht="16.5" spans="4:9">
      <c r="D82" s="5"/>
      <c r="E82" s="5"/>
      <c r="F82" s="5"/>
      <c r="G82" s="5"/>
      <c r="H82" s="5"/>
      <c r="I82" s="5"/>
    </row>
    <row r="83" ht="16.5" spans="4:9">
      <c r="D83" s="5"/>
      <c r="E83" s="5"/>
      <c r="F83" s="5"/>
      <c r="G83" s="5"/>
      <c r="H83" s="5"/>
      <c r="I83" s="5"/>
    </row>
    <row r="84" ht="16.5" spans="4:9">
      <c r="D84" s="5"/>
      <c r="E84" s="5"/>
      <c r="F84" s="5"/>
      <c r="G84" s="5"/>
      <c r="H84" s="5"/>
      <c r="I84" s="5"/>
    </row>
    <row r="85" ht="16.5" spans="4:9">
      <c r="D85" s="5"/>
      <c r="E85" s="5"/>
      <c r="F85" s="5"/>
      <c r="G85" s="5"/>
      <c r="H85" s="5"/>
      <c r="I85" s="5"/>
    </row>
    <row r="86" ht="16.5" spans="4:9">
      <c r="D86" s="5"/>
      <c r="E86" s="5"/>
      <c r="F86" s="5"/>
      <c r="G86" s="5"/>
      <c r="H86" s="5"/>
      <c r="I86" s="5"/>
    </row>
    <row r="87" ht="16.5" spans="4:9">
      <c r="D87" s="5"/>
      <c r="E87" s="5"/>
      <c r="F87" s="5"/>
      <c r="G87" s="5"/>
      <c r="H87" s="5"/>
      <c r="I87" s="5"/>
    </row>
    <row r="88" ht="16.5" spans="4:9">
      <c r="D88" s="5"/>
      <c r="E88" s="5"/>
      <c r="F88" s="5"/>
      <c r="G88" s="5"/>
      <c r="H88" s="5"/>
      <c r="I88" s="5"/>
    </row>
    <row r="89" ht="16.5" spans="4:9">
      <c r="D89" s="5"/>
      <c r="E89" s="5"/>
      <c r="F89" s="5"/>
      <c r="G89" s="5"/>
      <c r="H89" s="5"/>
      <c r="I89" s="5"/>
    </row>
    <row r="90" ht="16.5" spans="4:9">
      <c r="D90" s="5"/>
      <c r="E90" s="5"/>
      <c r="F90" s="5"/>
      <c r="G90" s="5"/>
      <c r="H90" s="5"/>
      <c r="I90" s="5"/>
    </row>
    <row r="91" ht="16.5" spans="4:9">
      <c r="D91" s="5"/>
      <c r="E91" s="5"/>
      <c r="F91" s="5"/>
      <c r="G91" s="5"/>
      <c r="H91" s="5"/>
      <c r="I91" s="5"/>
    </row>
    <row r="92" ht="16.5" spans="4:9">
      <c r="D92" s="5"/>
      <c r="E92" s="5"/>
      <c r="F92" s="5"/>
      <c r="G92" s="5"/>
      <c r="H92" s="5"/>
      <c r="I92" s="5"/>
    </row>
    <row r="93" ht="16.5" spans="4:9">
      <c r="D93" s="5"/>
      <c r="E93" s="5"/>
      <c r="F93" s="5"/>
      <c r="G93" s="5"/>
      <c r="H93" s="5"/>
      <c r="I93" s="5"/>
    </row>
    <row r="94" ht="16.5" spans="4:9">
      <c r="D94" s="5"/>
      <c r="E94" s="5"/>
      <c r="F94" s="5"/>
      <c r="G94" s="5"/>
      <c r="H94" s="5"/>
      <c r="I94" s="5"/>
    </row>
    <row r="95" ht="16.5" spans="4:9">
      <c r="D95" s="5"/>
      <c r="E95" s="5"/>
      <c r="F95" s="5"/>
      <c r="G95" s="5"/>
      <c r="H95" s="5"/>
      <c r="I95" s="5"/>
    </row>
    <row r="96" ht="16.5" spans="4:9">
      <c r="D96" s="5"/>
      <c r="E96" s="5"/>
      <c r="F96" s="5"/>
      <c r="G96" s="5"/>
      <c r="H96" s="5"/>
      <c r="I96" s="5"/>
    </row>
    <row r="97" ht="16.5" spans="4:9">
      <c r="D97" s="5"/>
      <c r="E97" s="5"/>
      <c r="F97" s="5"/>
      <c r="G97" s="5"/>
      <c r="H97" s="5"/>
      <c r="I97" s="5"/>
    </row>
    <row r="98" ht="16.5" spans="4:9">
      <c r="D98" s="5"/>
      <c r="E98" s="5"/>
      <c r="F98" s="5"/>
      <c r="G98" s="5"/>
      <c r="H98" s="5"/>
      <c r="I98" s="5"/>
    </row>
    <row r="99" ht="16.5" spans="4:9">
      <c r="D99" s="5"/>
      <c r="E99" s="5"/>
      <c r="F99" s="5"/>
      <c r="G99" s="5"/>
      <c r="H99" s="5"/>
      <c r="I99" s="5"/>
    </row>
    <row r="100" ht="16.5" spans="4:9">
      <c r="D100" s="5"/>
      <c r="E100" s="5"/>
      <c r="F100" s="5"/>
      <c r="G100" s="5"/>
      <c r="H100" s="5"/>
      <c r="I100" s="5"/>
    </row>
    <row r="101" ht="16.5" spans="4:9">
      <c r="D101" s="5"/>
      <c r="E101" s="5"/>
      <c r="F101" s="5"/>
      <c r="G101" s="5"/>
      <c r="H101" s="5"/>
      <c r="I101" s="5"/>
    </row>
    <row r="102" ht="16.5" spans="4:9">
      <c r="D102" s="5"/>
      <c r="E102" s="5"/>
      <c r="F102" s="5"/>
      <c r="G102" s="5"/>
      <c r="H102" s="5"/>
      <c r="I102" s="5"/>
    </row>
    <row r="103" ht="16.5" spans="4:9">
      <c r="D103" s="5"/>
      <c r="E103" s="5"/>
      <c r="F103" s="5"/>
      <c r="G103" s="5"/>
      <c r="H103" s="5"/>
      <c r="I103" s="5"/>
    </row>
    <row r="104" ht="16.5" spans="4:9">
      <c r="D104" s="5"/>
      <c r="E104" s="5"/>
      <c r="F104" s="5"/>
      <c r="G104" s="5"/>
      <c r="H104" s="5"/>
      <c r="I104" s="5"/>
    </row>
    <row r="105" ht="16.5" spans="4:9">
      <c r="D105" s="5"/>
      <c r="E105" s="5"/>
      <c r="F105" s="5"/>
      <c r="G105" s="5"/>
      <c r="H105" s="5"/>
      <c r="I105" s="5"/>
    </row>
    <row r="106" ht="16.5" spans="4:9">
      <c r="D106" s="5"/>
      <c r="E106" s="5"/>
      <c r="F106" s="5"/>
      <c r="G106" s="5"/>
      <c r="H106" s="5"/>
      <c r="I106" s="5"/>
    </row>
    <row r="107" ht="16.5" spans="4:9">
      <c r="D107" s="5"/>
      <c r="E107" s="5"/>
      <c r="F107" s="5"/>
      <c r="G107" s="5"/>
      <c r="H107" s="5"/>
      <c r="I107" s="5"/>
    </row>
    <row r="108" ht="16.5" spans="4:9">
      <c r="D108" s="5"/>
      <c r="E108" s="5"/>
      <c r="F108" s="5"/>
      <c r="G108" s="5"/>
      <c r="H108" s="5"/>
      <c r="I108" s="5"/>
    </row>
    <row r="109" ht="16.5" spans="4:9">
      <c r="D109" s="5"/>
      <c r="E109" s="5"/>
      <c r="F109" s="5"/>
      <c r="G109" s="5"/>
      <c r="H109" s="5"/>
      <c r="I109" s="5"/>
    </row>
    <row r="110" ht="16.5" spans="4:9">
      <c r="D110" s="5"/>
      <c r="E110" s="5"/>
      <c r="F110" s="5"/>
      <c r="G110" s="5"/>
      <c r="H110" s="5"/>
      <c r="I110" s="5"/>
    </row>
    <row r="111" ht="16.5" spans="4:9">
      <c r="D111" s="5"/>
      <c r="E111" s="5"/>
      <c r="F111" s="5"/>
      <c r="G111" s="5"/>
      <c r="H111" s="5"/>
      <c r="I111" s="5"/>
    </row>
    <row r="112" ht="16.5" spans="4:9">
      <c r="D112" s="5"/>
      <c r="E112" s="5"/>
      <c r="F112" s="5"/>
      <c r="G112" s="5"/>
      <c r="H112" s="5"/>
      <c r="I112" s="5"/>
    </row>
    <row r="113" ht="16.5" spans="4:9">
      <c r="D113" s="5"/>
      <c r="E113" s="5"/>
      <c r="F113" s="5"/>
      <c r="G113" s="5"/>
      <c r="H113" s="5"/>
      <c r="I113" s="5"/>
    </row>
    <row r="114" ht="16.5" spans="4:9">
      <c r="D114" s="5"/>
      <c r="E114" s="5"/>
      <c r="F114" s="5"/>
      <c r="G114" s="5"/>
      <c r="H114" s="5"/>
      <c r="I114" s="5"/>
    </row>
    <row r="115" ht="16.5" spans="4:9">
      <c r="D115" s="5"/>
      <c r="E115" s="5"/>
      <c r="F115" s="5"/>
      <c r="G115" s="5"/>
      <c r="H115" s="5"/>
      <c r="I115" s="5"/>
    </row>
    <row r="116" ht="16.5" spans="4:9">
      <c r="D116" s="5"/>
      <c r="E116" s="5"/>
      <c r="F116" s="5"/>
      <c r="G116" s="5"/>
      <c r="H116" s="5"/>
      <c r="I116" s="5"/>
    </row>
    <row r="117" ht="16.5" spans="4:9">
      <c r="D117" s="5"/>
      <c r="E117" s="5"/>
      <c r="F117" s="5"/>
      <c r="G117" s="5"/>
      <c r="H117" s="5"/>
      <c r="I117" s="5"/>
    </row>
    <row r="118" ht="16.5" spans="4:9">
      <c r="D118" s="5"/>
      <c r="E118" s="5"/>
      <c r="F118" s="5"/>
      <c r="G118" s="5"/>
      <c r="H118" s="5"/>
      <c r="I118" s="5"/>
    </row>
    <row r="119" ht="16.5" spans="4:9">
      <c r="D119" s="5"/>
      <c r="E119" s="5"/>
      <c r="F119" s="5"/>
      <c r="G119" s="5"/>
      <c r="H119" s="5"/>
      <c r="I119" s="5"/>
    </row>
    <row r="120" ht="16.5" spans="4:9">
      <c r="D120" s="5"/>
      <c r="E120" s="5"/>
      <c r="F120" s="5"/>
      <c r="G120" s="5"/>
      <c r="H120" s="5"/>
      <c r="I120" s="5"/>
    </row>
    <row r="121" ht="16.5" spans="4:9">
      <c r="D121" s="5"/>
      <c r="E121" s="5"/>
      <c r="F121" s="5"/>
      <c r="G121" s="5"/>
      <c r="H121" s="5"/>
      <c r="I121" s="5"/>
    </row>
    <row r="122" ht="16.5" spans="4:9">
      <c r="D122" s="5"/>
      <c r="E122" s="5"/>
      <c r="F122" s="5"/>
      <c r="G122" s="5"/>
      <c r="H122" s="5"/>
      <c r="I122" s="5"/>
    </row>
    <row r="123" ht="16.5" spans="4:9">
      <c r="D123" s="5"/>
      <c r="E123" s="5"/>
      <c r="F123" s="5"/>
      <c r="G123" s="5"/>
      <c r="H123" s="5"/>
      <c r="I123" s="5"/>
    </row>
    <row r="124" ht="16.5" spans="4:9">
      <c r="D124" s="5"/>
      <c r="E124" s="5"/>
      <c r="F124" s="5"/>
      <c r="G124" s="5"/>
      <c r="H124" s="5"/>
      <c r="I124" s="5"/>
    </row>
    <row r="125" ht="16.5" spans="4:9">
      <c r="D125" s="5"/>
      <c r="E125" s="5"/>
      <c r="F125" s="5"/>
      <c r="G125" s="5"/>
      <c r="H125" s="5"/>
      <c r="I125" s="5"/>
    </row>
    <row r="126" ht="16.5" spans="4:9">
      <c r="D126" s="5"/>
      <c r="E126" s="5"/>
      <c r="F126" s="5"/>
      <c r="G126" s="5"/>
      <c r="H126" s="5"/>
      <c r="I126" s="5"/>
    </row>
    <row r="127" ht="16.5" spans="4:9">
      <c r="D127" s="5"/>
      <c r="E127" s="5"/>
      <c r="F127" s="5"/>
      <c r="G127" s="5"/>
      <c r="H127" s="5"/>
      <c r="I127" s="5"/>
    </row>
    <row r="128" ht="16.5" spans="4:9">
      <c r="D128" s="5"/>
      <c r="E128" s="5"/>
      <c r="F128" s="5"/>
      <c r="G128" s="5"/>
      <c r="H128" s="5"/>
      <c r="I128" s="5"/>
    </row>
    <row r="129" ht="16.5" spans="4:9">
      <c r="D129" s="5"/>
      <c r="E129" s="5"/>
      <c r="F129" s="5"/>
      <c r="G129" s="5"/>
      <c r="H129" s="5"/>
      <c r="I129" s="5"/>
    </row>
    <row r="130" ht="16.5" spans="4:9">
      <c r="D130" s="5"/>
      <c r="E130" s="5"/>
      <c r="F130" s="5"/>
      <c r="G130" s="5"/>
      <c r="H130" s="5"/>
      <c r="I130" s="5"/>
    </row>
    <row r="131" ht="16.5" spans="4:9">
      <c r="D131" s="5"/>
      <c r="E131" s="5"/>
      <c r="F131" s="5"/>
      <c r="G131" s="5"/>
      <c r="H131" s="5"/>
      <c r="I131" s="5"/>
    </row>
    <row r="132" ht="16.5" spans="4:9">
      <c r="D132" s="5"/>
      <c r="E132" s="5"/>
      <c r="F132" s="5"/>
      <c r="G132" s="5"/>
      <c r="H132" s="5"/>
      <c r="I132" s="5"/>
    </row>
    <row r="133" ht="16.5" spans="4:9">
      <c r="D133" s="5"/>
      <c r="E133" s="5"/>
      <c r="F133" s="5"/>
      <c r="G133" s="5"/>
      <c r="H133" s="5"/>
      <c r="I133" s="5"/>
    </row>
    <row r="134" ht="16.5" spans="4:9">
      <c r="D134" s="5"/>
      <c r="E134" s="5"/>
      <c r="F134" s="5"/>
      <c r="G134" s="5"/>
      <c r="H134" s="5"/>
      <c r="I134" s="5"/>
    </row>
    <row r="135" ht="16.5" spans="4:9">
      <c r="D135" s="5"/>
      <c r="E135" s="5"/>
      <c r="F135" s="5"/>
      <c r="G135" s="5"/>
      <c r="H135" s="5"/>
      <c r="I135" s="5"/>
    </row>
    <row r="136" ht="16.5" spans="4:9">
      <c r="D136" s="5"/>
      <c r="E136" s="5"/>
      <c r="F136" s="5"/>
      <c r="G136" s="5"/>
      <c r="H136" s="5"/>
      <c r="I136" s="5"/>
    </row>
    <row r="137" ht="16.5" spans="4:9">
      <c r="D137" s="5"/>
      <c r="E137" s="5"/>
      <c r="F137" s="5"/>
      <c r="G137" s="5"/>
      <c r="H137" s="5"/>
      <c r="I137" s="5"/>
    </row>
    <row r="138" ht="16.5" spans="4:9">
      <c r="D138" s="5"/>
      <c r="E138" s="5"/>
      <c r="F138" s="5"/>
      <c r="G138" s="5"/>
      <c r="H138" s="5"/>
      <c r="I138" s="5"/>
    </row>
    <row r="139" ht="16.5" spans="4:9">
      <c r="D139" s="5"/>
      <c r="E139" s="5"/>
      <c r="F139" s="5"/>
      <c r="G139" s="5"/>
      <c r="H139" s="5"/>
      <c r="I139" s="5"/>
    </row>
    <row r="140" ht="16.5" spans="4:9">
      <c r="D140" s="5"/>
      <c r="E140" s="5"/>
      <c r="F140" s="5"/>
      <c r="G140" s="5"/>
      <c r="H140" s="5"/>
      <c r="I140" s="5"/>
    </row>
    <row r="141" ht="16.5" spans="4:9">
      <c r="D141" s="5"/>
      <c r="E141" s="5"/>
      <c r="F141" s="5"/>
      <c r="G141" s="5"/>
      <c r="H141" s="5"/>
      <c r="I141" s="5"/>
    </row>
    <row r="142" ht="16.5" spans="4:9">
      <c r="D142" s="5"/>
      <c r="E142" s="5"/>
      <c r="F142" s="5"/>
      <c r="G142" s="5"/>
      <c r="H142" s="5"/>
      <c r="I142" s="5"/>
    </row>
    <row r="143" ht="16.5" spans="4:9">
      <c r="D143" s="5"/>
      <c r="E143" s="5"/>
      <c r="F143" s="5"/>
      <c r="G143" s="5"/>
      <c r="H143" s="5"/>
      <c r="I143" s="5"/>
    </row>
    <row r="144" ht="16.5" spans="4:9">
      <c r="D144" s="5"/>
      <c r="E144" s="5"/>
      <c r="F144" s="5"/>
      <c r="G144" s="5"/>
      <c r="H144" s="5"/>
      <c r="I144" s="5"/>
    </row>
    <row r="145" ht="16.5" spans="4:9">
      <c r="D145" s="5"/>
      <c r="E145" s="5"/>
      <c r="F145" s="5"/>
      <c r="G145" s="5"/>
      <c r="H145" s="5"/>
      <c r="I145" s="5"/>
    </row>
    <row r="146" ht="16.5" spans="4:9">
      <c r="D146" s="5"/>
      <c r="E146" s="5"/>
      <c r="F146" s="5"/>
      <c r="G146" s="5"/>
      <c r="H146" s="5"/>
      <c r="I146" s="5"/>
    </row>
    <row r="147" ht="16.5" spans="4:9">
      <c r="D147" s="5"/>
      <c r="E147" s="5"/>
      <c r="F147" s="5"/>
      <c r="G147" s="5"/>
      <c r="H147" s="5"/>
      <c r="I147" s="5"/>
    </row>
    <row r="148" ht="16.5" spans="4:9">
      <c r="D148" s="5"/>
      <c r="E148" s="5"/>
      <c r="F148" s="5"/>
      <c r="G148" s="5"/>
      <c r="H148" s="5"/>
      <c r="I148" s="5"/>
    </row>
    <row r="149" ht="16.5" spans="4:9">
      <c r="D149" s="5"/>
      <c r="E149" s="5"/>
      <c r="F149" s="5"/>
      <c r="G149" s="5"/>
      <c r="H149" s="5"/>
      <c r="I149" s="5"/>
    </row>
    <row r="150" ht="16.5" spans="4:9">
      <c r="D150" s="5"/>
      <c r="E150" s="5"/>
      <c r="F150" s="5"/>
      <c r="G150" s="5"/>
      <c r="H150" s="5"/>
      <c r="I150" s="5"/>
    </row>
    <row r="151" ht="16.5" spans="4:9">
      <c r="D151" s="5"/>
      <c r="E151" s="5"/>
      <c r="F151" s="5"/>
      <c r="G151" s="5"/>
      <c r="H151" s="5"/>
      <c r="I151" s="5"/>
    </row>
    <row r="152" ht="16.5" spans="4:9">
      <c r="D152" s="5"/>
      <c r="E152" s="5"/>
      <c r="F152" s="5"/>
      <c r="G152" s="5"/>
      <c r="H152" s="5"/>
      <c r="I152" s="5"/>
    </row>
    <row r="153" ht="16.5" spans="4:9">
      <c r="D153" s="5"/>
      <c r="E153" s="5"/>
      <c r="F153" s="5"/>
      <c r="G153" s="5"/>
      <c r="H153" s="5"/>
      <c r="I153" s="5"/>
    </row>
    <row r="154" ht="16.5" spans="4:9">
      <c r="D154" s="5"/>
      <c r="E154" s="5"/>
      <c r="F154" s="5"/>
      <c r="G154" s="5"/>
      <c r="H154" s="5"/>
      <c r="I154" s="5"/>
    </row>
    <row r="155" ht="16.5" spans="4:9">
      <c r="D155" s="5"/>
      <c r="E155" s="5"/>
      <c r="F155" s="5"/>
      <c r="G155" s="5"/>
      <c r="H155" s="5"/>
      <c r="I155" s="5"/>
    </row>
    <row r="156" ht="16.5" spans="4:9">
      <c r="D156" s="5"/>
      <c r="E156" s="5"/>
      <c r="F156" s="5"/>
      <c r="G156" s="5"/>
      <c r="H156" s="5"/>
      <c r="I156" s="5"/>
    </row>
    <row r="157" ht="16.5" spans="4:9">
      <c r="D157" s="5"/>
      <c r="E157" s="5"/>
      <c r="F157" s="5"/>
      <c r="G157" s="5"/>
      <c r="H157" s="5"/>
      <c r="I157" s="5"/>
    </row>
    <row r="158" ht="16.5" spans="4:9">
      <c r="D158" s="5"/>
      <c r="E158" s="5"/>
      <c r="F158" s="5"/>
      <c r="G158" s="5"/>
      <c r="H158" s="5"/>
      <c r="I158" s="5"/>
    </row>
    <row r="159" ht="16.5" spans="4:9">
      <c r="D159" s="5"/>
      <c r="E159" s="5"/>
      <c r="F159" s="5"/>
      <c r="G159" s="5"/>
      <c r="H159" s="5"/>
      <c r="I159" s="5"/>
    </row>
    <row r="160" ht="16.5" spans="4:9">
      <c r="D160" s="5"/>
      <c r="E160" s="5"/>
      <c r="F160" s="5"/>
      <c r="G160" s="5"/>
      <c r="H160" s="5"/>
      <c r="I160" s="5"/>
    </row>
    <row r="161" ht="16.5" spans="4:9">
      <c r="D161" s="5"/>
      <c r="E161" s="5"/>
      <c r="F161" s="5"/>
      <c r="G161" s="5"/>
      <c r="H161" s="5"/>
      <c r="I161" s="5"/>
    </row>
    <row r="162" ht="16.5" spans="4:9">
      <c r="D162" s="5"/>
      <c r="E162" s="5"/>
      <c r="F162" s="5"/>
      <c r="G162" s="5"/>
      <c r="H162" s="5"/>
      <c r="I162" s="5"/>
    </row>
    <row r="163" ht="16.5" spans="4:9">
      <c r="D163" s="5"/>
      <c r="E163" s="5"/>
      <c r="F163" s="5"/>
      <c r="G163" s="5"/>
      <c r="H163" s="5"/>
      <c r="I163" s="5"/>
    </row>
    <row r="164" ht="16.5" spans="4:9">
      <c r="D164" s="5"/>
      <c r="E164" s="5"/>
      <c r="F164" s="5"/>
      <c r="G164" s="5"/>
      <c r="H164" s="5"/>
      <c r="I164" s="5"/>
    </row>
    <row r="165" ht="16.5" spans="4:9">
      <c r="D165" s="5"/>
      <c r="E165" s="5"/>
      <c r="F165" s="5"/>
      <c r="G165" s="5"/>
      <c r="H165" s="5"/>
      <c r="I165" s="5"/>
    </row>
    <row r="166" ht="16.5" spans="4:9">
      <c r="D166" s="5"/>
      <c r="E166" s="5"/>
      <c r="F166" s="5"/>
      <c r="G166" s="5"/>
      <c r="H166" s="5"/>
      <c r="I166" s="5"/>
    </row>
    <row r="167" ht="16.5" spans="4:9">
      <c r="D167" s="5"/>
      <c r="E167" s="5"/>
      <c r="F167" s="5"/>
      <c r="G167" s="5"/>
      <c r="H167" s="5"/>
      <c r="I167" s="5"/>
    </row>
    <row r="168" ht="16.5" spans="4:9">
      <c r="D168" s="5"/>
      <c r="E168" s="5"/>
      <c r="F168" s="5"/>
      <c r="G168" s="5"/>
      <c r="H168" s="5"/>
      <c r="I168" s="5"/>
    </row>
    <row r="169" ht="16.5" spans="4:9">
      <c r="D169" s="5"/>
      <c r="E169" s="5"/>
      <c r="F169" s="5"/>
      <c r="G169" s="5"/>
      <c r="H169" s="5"/>
      <c r="I169" s="5"/>
    </row>
    <row r="170" ht="16.5" spans="4:9">
      <c r="D170" s="5"/>
      <c r="E170" s="5"/>
      <c r="F170" s="5"/>
      <c r="G170" s="5"/>
      <c r="H170" s="5"/>
      <c r="I170" s="5"/>
    </row>
    <row r="171" ht="16.5" spans="4:9">
      <c r="D171" s="5"/>
      <c r="E171" s="5"/>
      <c r="F171" s="5"/>
      <c r="G171" s="5"/>
      <c r="H171" s="5"/>
      <c r="I171" s="5"/>
    </row>
    <row r="172" ht="16.5" spans="4:9">
      <c r="D172" s="5"/>
      <c r="E172" s="5"/>
      <c r="F172" s="5"/>
      <c r="G172" s="5"/>
      <c r="H172" s="5"/>
      <c r="I172" s="5"/>
    </row>
    <row r="173" ht="16.5" spans="4:9">
      <c r="D173" s="5"/>
      <c r="E173" s="5"/>
      <c r="F173" s="5"/>
      <c r="G173" s="5"/>
      <c r="H173" s="5"/>
      <c r="I173" s="5"/>
    </row>
    <row r="174" ht="16.5" spans="4:9">
      <c r="D174" s="5"/>
      <c r="E174" s="5"/>
      <c r="F174" s="5"/>
      <c r="G174" s="5"/>
      <c r="H174" s="5"/>
      <c r="I174" s="5"/>
    </row>
    <row r="175" ht="16.5" spans="4:9">
      <c r="D175" s="5"/>
      <c r="E175" s="5"/>
      <c r="F175" s="5"/>
      <c r="G175" s="5"/>
      <c r="H175" s="5"/>
      <c r="I175" s="5"/>
    </row>
    <row r="176" ht="16.5" spans="4:9">
      <c r="D176" s="5"/>
      <c r="E176" s="5"/>
      <c r="F176" s="5"/>
      <c r="G176" s="5"/>
      <c r="H176" s="5"/>
      <c r="I176" s="5"/>
    </row>
    <row r="177" ht="16.5" spans="4:9">
      <c r="D177" s="5"/>
      <c r="E177" s="5"/>
      <c r="F177" s="5"/>
      <c r="G177" s="5"/>
      <c r="H177" s="5"/>
      <c r="I177" s="5"/>
    </row>
    <row r="178" ht="16.5" spans="4:9">
      <c r="D178" s="5"/>
      <c r="E178" s="5"/>
      <c r="F178" s="5"/>
      <c r="G178" s="5"/>
      <c r="H178" s="5"/>
      <c r="I178" s="5"/>
    </row>
    <row r="179" ht="16.5" spans="4:9">
      <c r="D179" s="5"/>
      <c r="E179" s="5"/>
      <c r="F179" s="5"/>
      <c r="G179" s="5"/>
      <c r="H179" s="5"/>
      <c r="I179" s="5"/>
    </row>
    <row r="180" ht="16.5" spans="4:9">
      <c r="D180" s="5"/>
      <c r="E180" s="5"/>
      <c r="F180" s="5"/>
      <c r="G180" s="5"/>
      <c r="H180" s="5"/>
      <c r="I180" s="5"/>
    </row>
    <row r="181" ht="16.5" spans="4:9">
      <c r="D181" s="5"/>
      <c r="E181" s="5"/>
      <c r="F181" s="5"/>
      <c r="G181" s="5"/>
      <c r="H181" s="5"/>
      <c r="I181" s="5"/>
    </row>
    <row r="182" ht="16.5" spans="4:9">
      <c r="D182" s="5"/>
      <c r="E182" s="5"/>
      <c r="F182" s="5"/>
      <c r="G182" s="5"/>
      <c r="H182" s="5"/>
      <c r="I182" s="5"/>
    </row>
    <row r="183" ht="16.5" spans="4:9">
      <c r="D183" s="5"/>
      <c r="E183" s="5"/>
      <c r="F183" s="5"/>
      <c r="G183" s="5"/>
      <c r="H183" s="5"/>
      <c r="I183" s="5"/>
    </row>
    <row r="184" hidden="1" customHeight="1" spans="4:9">
      <c r="D184" s="5"/>
      <c r="E184" s="5"/>
      <c r="F184" s="5"/>
      <c r="G184" s="5"/>
      <c r="H184" s="5"/>
      <c r="I184" s="5"/>
    </row>
    <row r="185" hidden="1" customHeight="1" spans="4:9">
      <c r="D185" s="5"/>
      <c r="E185" s="5"/>
      <c r="F185" s="5"/>
      <c r="G185" s="5"/>
      <c r="H185" s="5"/>
      <c r="I185" s="5"/>
    </row>
    <row r="186" ht="14" hidden="1"/>
    <row r="187" ht="14" hidden="1"/>
    <row r="188" ht="14" hidden="1"/>
    <row r="189" ht="14" hidden="1"/>
    <row r="190" ht="14"/>
    <row r="191" ht="14"/>
    <row r="192" ht="14"/>
    <row r="193" ht="14"/>
    <row r="194" ht="14"/>
    <row r="195" ht="14"/>
    <row r="196" ht="14"/>
    <row r="197" ht="14"/>
    <row r="198" ht="14"/>
    <row r="199" ht="14"/>
    <row r="200" ht="14"/>
    <row r="201" ht="14"/>
    <row r="202" ht="14"/>
    <row r="203" ht="14"/>
    <row r="204" ht="14"/>
    <row r="205" ht="14"/>
    <row r="206" ht="14"/>
    <row r="207" ht="14"/>
    <row r="208" ht="14"/>
    <row r="209" ht="14"/>
    <row r="210" ht="14"/>
    <row r="211" ht="14"/>
    <row r="212" ht="14"/>
    <row r="213" ht="14"/>
    <row r="214" ht="14"/>
    <row r="215" ht="14"/>
    <row r="216" ht="14"/>
    <row r="217" ht="14"/>
    <row r="218" ht="14"/>
    <row r="219" ht="14" hidden="1"/>
    <row r="220" ht="14" hidden="1"/>
    <row r="221" ht="14" hidden="1"/>
    <row r="222" ht="14" hidden="1"/>
    <row r="223" ht="14" hidden="1"/>
    <row r="224" ht="14" hidden="1"/>
    <row r="225" ht="14" hidden="1"/>
    <row r="226" ht="14" hidden="1"/>
    <row r="227" ht="14" hidden="1"/>
    <row r="228" ht="14" hidden="1"/>
    <row r="229" ht="14" hidden="1"/>
    <row r="230" ht="14" hidden="1"/>
    <row r="231" ht="14" hidden="1"/>
    <row r="232" ht="14" hidden="1"/>
    <row r="233" ht="14" hidden="1"/>
    <row r="234" ht="14" hidden="1"/>
    <row r="235" ht="14" hidden="1"/>
    <row r="236" ht="14" hidden="1"/>
    <row r="237" ht="14" hidden="1"/>
    <row r="238" ht="14" hidden="1"/>
    <row r="239" ht="14" hidden="1"/>
    <row r="240" ht="14" hidden="1"/>
    <row r="241" ht="14" hidden="1"/>
    <row r="242" ht="14" hidden="1"/>
    <row r="243" ht="14" hidden="1"/>
    <row r="244" ht="14" hidden="1"/>
    <row r="245" ht="14" hidden="1"/>
    <row r="246" ht="14" hidden="1"/>
    <row r="247" ht="14" hidden="1"/>
    <row r="248" ht="14" hidden="1"/>
    <row r="249" ht="14" hidden="1"/>
    <row r="250" ht="14" hidden="1"/>
    <row r="251" ht="14" hidden="1"/>
    <row r="252" ht="14" hidden="1"/>
    <row r="253" ht="14" hidden="1"/>
    <row r="254" ht="14" hidden="1"/>
    <row r="255" ht="14" hidden="1"/>
    <row r="256" ht="14" hidden="1"/>
    <row r="257" ht="14" hidden="1"/>
    <row r="258" ht="14" hidden="1"/>
    <row r="259" ht="14" hidden="1"/>
    <row r="260" ht="14" hidden="1"/>
    <row r="261" ht="14" hidden="1"/>
    <row r="262" ht="14" hidden="1"/>
    <row r="263" ht="14" hidden="1"/>
    <row r="264" ht="14" hidden="1"/>
    <row r="265" ht="14" hidden="1"/>
    <row r="266" ht="14" hidden="1"/>
    <row r="267" ht="14" hidden="1"/>
    <row r="268" ht="14" hidden="1"/>
    <row r="269" ht="14" hidden="1"/>
    <row r="270" ht="14" hidden="1"/>
    <row r="271" ht="14" hidden="1"/>
    <row r="272" ht="14" hidden="1"/>
    <row r="273" ht="14" hidden="1"/>
    <row r="274" ht="14" hidden="1"/>
    <row r="275" ht="14" hidden="1"/>
    <row r="276" ht="14" hidden="1"/>
    <row r="277" ht="14" hidden="1"/>
    <row r="278" ht="14" hidden="1"/>
    <row r="279" ht="14" hidden="1"/>
    <row r="280" ht="14" hidden="1"/>
    <row r="281" ht="14" hidden="1"/>
    <row r="282" ht="14" hidden="1"/>
    <row r="283" ht="14" hidden="1"/>
    <row r="284" ht="14" hidden="1"/>
    <row r="285" ht="14" hidden="1"/>
    <row r="286" ht="14" hidden="1"/>
    <row r="287" ht="14" hidden="1"/>
    <row r="288" ht="14" hidden="1"/>
    <row r="289" ht="14" hidden="1"/>
    <row r="290" ht="14" hidden="1"/>
    <row r="291" ht="14" hidden="1"/>
    <row r="292" ht="14" hidden="1"/>
    <row r="293" ht="14" hidden="1"/>
    <row r="294" ht="14" hidden="1"/>
    <row r="295" ht="14" hidden="1"/>
    <row r="296" ht="14" hidden="1"/>
    <row r="297" ht="14" hidden="1"/>
    <row r="298" ht="14" hidden="1"/>
    <row r="299" ht="14" hidden="1"/>
    <row r="300" ht="14" hidden="1"/>
    <row r="301" ht="14" hidden="1"/>
    <row r="302" ht="14" hidden="1"/>
    <row r="303" ht="14" hidden="1"/>
    <row r="304" ht="14" hidden="1"/>
    <row r="305" ht="14" hidden="1"/>
    <row r="306" ht="14" hidden="1"/>
    <row r="307" ht="14" hidden="1"/>
    <row r="308" ht="14" hidden="1"/>
    <row r="309" ht="14" hidden="1"/>
    <row r="310" ht="14" hidden="1"/>
    <row r="311" ht="14" hidden="1"/>
    <row r="312" ht="14" hidden="1"/>
    <row r="313" ht="14" hidden="1"/>
    <row r="314" ht="14" hidden="1"/>
    <row r="315" ht="14" hidden="1"/>
    <row r="316" ht="14" hidden="1"/>
    <row r="317" ht="14" hidden="1"/>
    <row r="318" ht="14" hidden="1"/>
    <row r="319" ht="14" hidden="1"/>
    <row r="320" ht="14" hidden="1"/>
    <row r="321" ht="14" hidden="1"/>
    <row r="322" ht="14" hidden="1"/>
    <row r="323" ht="14" hidden="1"/>
    <row r="324" ht="14" hidden="1"/>
    <row r="325" ht="14" hidden="1"/>
    <row r="326" ht="14" hidden="1"/>
    <row r="327" ht="14" hidden="1"/>
    <row r="328" ht="14" hidden="1"/>
    <row r="329" ht="14" hidden="1"/>
    <row r="330" ht="14" hidden="1"/>
    <row r="331" ht="14" hidden="1"/>
    <row r="332" ht="14" hidden="1"/>
    <row r="333" ht="14" hidden="1"/>
    <row r="334" ht="14" hidden="1"/>
    <row r="335" ht="14" hidden="1"/>
    <row r="336" ht="14" hidden="1"/>
    <row r="337" ht="14" hidden="1"/>
    <row r="338" ht="14" hidden="1"/>
    <row r="339" ht="14" hidden="1"/>
    <row r="340" ht="14" hidden="1"/>
    <row r="341" ht="14" hidden="1"/>
    <row r="342" ht="14" hidden="1"/>
    <row r="343" ht="14" hidden="1"/>
    <row r="344" ht="14" hidden="1"/>
    <row r="345" ht="14" hidden="1"/>
    <row r="346" ht="14" hidden="1"/>
    <row r="347" ht="14" hidden="1"/>
    <row r="348" ht="14" hidden="1"/>
    <row r="349" ht="14" hidden="1"/>
    <row r="350" ht="14" hidden="1"/>
    <row r="351" ht="14" hidden="1"/>
    <row r="352" ht="14" hidden="1"/>
    <row r="353" ht="14" hidden="1"/>
    <row r="354" ht="14" hidden="1"/>
    <row r="355" ht="14" hidden="1"/>
    <row r="356" ht="14" hidden="1"/>
    <row r="357" ht="14" hidden="1"/>
    <row r="358" ht="14" hidden="1"/>
    <row r="359" ht="14" hidden="1"/>
    <row r="360" ht="14" hidden="1"/>
    <row r="361" ht="14" hidden="1"/>
    <row r="362" ht="14" hidden="1"/>
    <row r="363" ht="14" hidden="1"/>
    <row r="364" ht="14" hidden="1"/>
    <row r="365" ht="14" hidden="1"/>
    <row r="366" ht="14" hidden="1"/>
    <row r="367" ht="14" hidden="1"/>
    <row r="368" ht="14" hidden="1"/>
    <row r="369" ht="14" hidden="1"/>
    <row r="370" ht="14" hidden="1"/>
    <row r="371" ht="14" hidden="1"/>
    <row r="372" ht="14" hidden="1"/>
    <row r="373" ht="14" hidden="1"/>
    <row r="374" ht="14" hidden="1"/>
    <row r="375" ht="14" hidden="1"/>
    <row r="376" ht="14" hidden="1"/>
    <row r="377" ht="14" hidden="1"/>
    <row r="378" ht="14" hidden="1"/>
    <row r="379" ht="14" hidden="1"/>
    <row r="380" ht="14" hidden="1"/>
    <row r="381" ht="14" hidden="1"/>
    <row r="382" ht="14" hidden="1"/>
    <row r="383" ht="14" hidden="1"/>
    <row r="384" ht="14" hidden="1"/>
    <row r="385" ht="14" hidden="1"/>
    <row r="386" ht="14" hidden="1"/>
    <row r="387" ht="14" hidden="1"/>
    <row r="388" ht="14" hidden="1"/>
    <row r="389" ht="14" hidden="1"/>
    <row r="390" ht="14" hidden="1"/>
    <row r="391" ht="14" hidden="1"/>
    <row r="392" ht="14" hidden="1"/>
    <row r="393" ht="14" hidden="1"/>
    <row r="394" ht="14" hidden="1"/>
    <row r="395" ht="14" hidden="1"/>
    <row r="396" ht="14" hidden="1"/>
    <row r="397" ht="14" hidden="1"/>
    <row r="398" ht="14" hidden="1"/>
    <row r="399" ht="14" hidden="1"/>
    <row r="400" ht="14" hidden="1"/>
    <row r="401" ht="14" hidden="1"/>
    <row r="402" ht="14" hidden="1"/>
    <row r="403" ht="14" hidden="1"/>
    <row r="404" ht="14" hidden="1"/>
    <row r="405" ht="14" hidden="1"/>
    <row r="406" ht="14" hidden="1"/>
    <row r="407" ht="14" hidden="1"/>
    <row r="408" ht="14" hidden="1"/>
    <row r="409" ht="14" hidden="1"/>
    <row r="410" ht="14" hidden="1"/>
    <row r="411" ht="14" hidden="1"/>
    <row r="412" ht="14" hidden="1"/>
    <row r="413" ht="14" hidden="1"/>
    <row r="414" ht="14" hidden="1"/>
    <row r="415" ht="14" hidden="1"/>
    <row r="416" ht="14" hidden="1"/>
    <row r="417" ht="14" hidden="1"/>
    <row r="418" ht="14" hidden="1"/>
    <row r="419" ht="14" hidden="1"/>
    <row r="420" ht="14" hidden="1"/>
    <row r="421" ht="14" hidden="1"/>
    <row r="422" ht="14" hidden="1"/>
    <row r="423" ht="14" hidden="1"/>
    <row r="424" ht="14" hidden="1"/>
    <row r="425" ht="14" hidden="1"/>
    <row r="426" ht="14" hidden="1"/>
    <row r="427" ht="14" hidden="1"/>
    <row r="428" ht="14" hidden="1"/>
    <row r="429" ht="14" hidden="1"/>
    <row r="430" ht="14" hidden="1"/>
    <row r="431" ht="14" hidden="1"/>
    <row r="432" ht="14" hidden="1"/>
    <row r="433" ht="14" hidden="1"/>
    <row r="434" ht="14" hidden="1"/>
    <row r="435" ht="14" hidden="1"/>
    <row r="436" ht="14" hidden="1"/>
    <row r="437" ht="14" hidden="1"/>
    <row r="438" ht="14" hidden="1"/>
    <row r="439" ht="14" hidden="1"/>
    <row r="440" ht="14" hidden="1"/>
    <row r="441" ht="14" hidden="1"/>
    <row r="442" ht="14" hidden="1"/>
    <row r="443" ht="14" hidden="1"/>
    <row r="444" ht="14" hidden="1"/>
    <row r="445" ht="14" hidden="1"/>
    <row r="446" ht="14" hidden="1"/>
    <row r="447" ht="14" hidden="1"/>
    <row r="448" ht="14" hidden="1"/>
    <row r="449" ht="14" hidden="1"/>
    <row r="450" ht="14" hidden="1"/>
    <row r="451" ht="14" hidden="1"/>
    <row r="452" ht="14" hidden="1"/>
    <row r="453" ht="14" hidden="1"/>
    <row r="454" ht="14" hidden="1"/>
    <row r="455" ht="14" hidden="1"/>
    <row r="456" ht="14" hidden="1"/>
    <row r="457" ht="14" hidden="1"/>
    <row r="458" ht="14" hidden="1"/>
    <row r="459" ht="14" hidden="1"/>
    <row r="460" ht="14" hidden="1"/>
    <row r="461" ht="14" hidden="1"/>
    <row r="462" ht="14" hidden="1"/>
    <row r="463" ht="14" hidden="1"/>
    <row r="464" ht="14" hidden="1"/>
    <row r="465" ht="14" hidden="1"/>
    <row r="466" ht="14" hidden="1"/>
    <row r="467" ht="14" hidden="1"/>
    <row r="468" ht="14" hidden="1"/>
    <row r="469" ht="14" hidden="1"/>
    <row r="470" ht="14" hidden="1"/>
    <row r="471" ht="14" hidden="1"/>
    <row r="472" ht="14" hidden="1"/>
    <row r="473" ht="14" hidden="1"/>
    <row r="474" ht="14" hidden="1"/>
    <row r="475" ht="14" hidden="1"/>
    <row r="476" ht="14" hidden="1"/>
    <row r="477" ht="14" hidden="1"/>
    <row r="478" ht="14" hidden="1"/>
    <row r="479" ht="14" hidden="1"/>
    <row r="480" ht="14" hidden="1"/>
    <row r="481" ht="14" hidden="1"/>
    <row r="482" ht="14" hidden="1"/>
    <row r="483" ht="14" hidden="1"/>
    <row r="484" ht="14" hidden="1"/>
    <row r="485" ht="14" hidden="1"/>
    <row r="486" ht="14" hidden="1"/>
    <row r="487" ht="14" hidden="1"/>
    <row r="488" ht="14" hidden="1"/>
    <row r="489" ht="14" hidden="1"/>
    <row r="490" ht="14" hidden="1"/>
    <row r="491" ht="14" hidden="1"/>
    <row r="492" ht="14" hidden="1"/>
    <row r="493" ht="14" hidden="1"/>
    <row r="494" ht="14" hidden="1"/>
    <row r="495" ht="14" hidden="1"/>
    <row r="496" ht="14" hidden="1"/>
    <row r="497" ht="14" hidden="1"/>
    <row r="498" ht="14" hidden="1"/>
    <row r="499" ht="14" hidden="1"/>
    <row r="500" ht="14" hidden="1"/>
    <row r="501" ht="14" hidden="1"/>
    <row r="502" ht="14" hidden="1"/>
    <row r="503" ht="14" hidden="1"/>
    <row r="504" ht="14" hidden="1"/>
    <row r="505" ht="14" hidden="1"/>
    <row r="506" ht="14" hidden="1"/>
    <row r="507" ht="14" hidden="1"/>
    <row r="508" ht="14" hidden="1"/>
    <row r="509" ht="14" hidden="1"/>
    <row r="510" ht="14" hidden="1"/>
    <row r="511" ht="14" hidden="1"/>
    <row r="512" ht="14" hidden="1"/>
    <row r="513" ht="14" hidden="1"/>
    <row r="514" ht="14" hidden="1"/>
    <row r="515" ht="14" hidden="1"/>
    <row r="516" ht="14" hidden="1"/>
    <row r="517" ht="14" hidden="1"/>
    <row r="518" ht="14" hidden="1"/>
    <row r="519" ht="14" hidden="1"/>
    <row r="520" ht="14" hidden="1"/>
    <row r="521" ht="14" hidden="1"/>
    <row r="522" ht="14" hidden="1"/>
    <row r="523" ht="14" hidden="1"/>
    <row r="524" ht="14" hidden="1"/>
    <row r="525" ht="14" hidden="1"/>
    <row r="526" ht="14" hidden="1"/>
    <row r="527" ht="14" hidden="1"/>
    <row r="528" ht="14" hidden="1"/>
    <row r="529" ht="14" hidden="1"/>
    <row r="530" ht="14" hidden="1"/>
    <row r="531" ht="14" hidden="1"/>
    <row r="532" ht="14" hidden="1"/>
    <row r="533" ht="14" hidden="1"/>
    <row r="534" ht="14" hidden="1"/>
    <row r="535" ht="14" hidden="1"/>
    <row r="536" ht="14" hidden="1"/>
    <row r="537" ht="14" hidden="1"/>
    <row r="538" ht="14" hidden="1"/>
    <row r="539" ht="14" hidden="1"/>
    <row r="540" ht="14" hidden="1"/>
    <row r="541" ht="14" hidden="1"/>
    <row r="542" ht="14" hidden="1"/>
    <row r="543" ht="14" hidden="1"/>
    <row r="544" ht="14" hidden="1"/>
    <row r="545" ht="14" hidden="1"/>
    <row r="546" ht="14" hidden="1"/>
    <row r="547" ht="14" hidden="1"/>
    <row r="548" ht="14" hidden="1"/>
    <row r="549" ht="14" hidden="1"/>
    <row r="550" ht="14" hidden="1"/>
    <row r="551" ht="14" hidden="1"/>
    <row r="552" ht="14" hidden="1"/>
    <row r="553" ht="14" hidden="1"/>
    <row r="554" ht="14" hidden="1"/>
    <row r="555" ht="14" hidden="1"/>
    <row r="556" ht="14" hidden="1"/>
    <row r="557" ht="14" hidden="1"/>
    <row r="558" ht="14" hidden="1"/>
    <row r="559" ht="14" hidden="1"/>
    <row r="560" ht="14" hidden="1"/>
    <row r="561" ht="14" hidden="1"/>
    <row r="562" ht="14" hidden="1"/>
    <row r="563" ht="14" hidden="1"/>
    <row r="564" ht="14" hidden="1"/>
    <row r="565" ht="14" hidden="1"/>
    <row r="566" ht="14" hidden="1"/>
    <row r="567" ht="14" hidden="1"/>
    <row r="568" ht="14" hidden="1"/>
    <row r="569" ht="14" hidden="1"/>
    <row r="570" ht="14" hidden="1"/>
    <row r="571" ht="14" hidden="1"/>
    <row r="572" ht="14" hidden="1"/>
    <row r="573" ht="14" hidden="1"/>
    <row r="574" ht="14" hidden="1"/>
    <row r="575" ht="14" hidden="1"/>
    <row r="576" ht="14" hidden="1"/>
    <row r="577" ht="14" hidden="1"/>
    <row r="578" ht="14" hidden="1"/>
    <row r="579" ht="14" hidden="1"/>
    <row r="580" ht="14" hidden="1"/>
    <row r="581" ht="14" hidden="1"/>
    <row r="582" ht="14" hidden="1"/>
    <row r="583" ht="14" hidden="1"/>
    <row r="584" ht="14" hidden="1"/>
    <row r="585" ht="14" hidden="1"/>
    <row r="586" ht="14" hidden="1"/>
    <row r="587" ht="14" hidden="1"/>
    <row r="588" ht="14" hidden="1"/>
    <row r="589" ht="14" hidden="1"/>
    <row r="590" ht="14" hidden="1"/>
    <row r="591" ht="14" hidden="1"/>
    <row r="592" ht="14" hidden="1"/>
    <row r="593" ht="14" hidden="1"/>
    <row r="594" ht="14" hidden="1"/>
    <row r="595" ht="14" hidden="1"/>
    <row r="596" ht="14" hidden="1"/>
    <row r="597" ht="14" hidden="1"/>
    <row r="598" ht="14" hidden="1"/>
    <row r="599" ht="14" hidden="1"/>
    <row r="600" ht="14" hidden="1"/>
    <row r="601" ht="14" hidden="1"/>
    <row r="602" ht="14" hidden="1"/>
    <row r="603" ht="14" hidden="1"/>
    <row r="604" ht="14" hidden="1"/>
    <row r="605" ht="14" hidden="1"/>
    <row r="606" ht="14" hidden="1"/>
    <row r="607" ht="14" hidden="1"/>
    <row r="608" ht="14" hidden="1"/>
    <row r="609" ht="14" hidden="1"/>
    <row r="610" ht="14" hidden="1"/>
    <row r="611" ht="14" hidden="1"/>
    <row r="612" ht="14" hidden="1"/>
    <row r="613" ht="14" hidden="1"/>
    <row r="614" ht="14" hidden="1"/>
    <row r="615" ht="14" hidden="1"/>
    <row r="616" ht="14" hidden="1"/>
    <row r="617" ht="14" hidden="1"/>
    <row r="618" ht="14" hidden="1"/>
    <row r="619" ht="14" hidden="1"/>
    <row r="620" ht="14" hidden="1"/>
    <row r="621" ht="14" hidden="1"/>
    <row r="622" ht="14" hidden="1"/>
    <row r="623" ht="14" hidden="1"/>
    <row r="624" ht="14" hidden="1"/>
    <row r="625" ht="14" hidden="1"/>
    <row r="626" ht="14" hidden="1"/>
    <row r="627" ht="14" hidden="1"/>
    <row r="628" ht="14" hidden="1"/>
    <row r="629" ht="14" hidden="1"/>
    <row r="630" ht="14" hidden="1"/>
    <row r="631" ht="14" hidden="1"/>
    <row r="632" ht="14" hidden="1"/>
    <row r="633" ht="14" hidden="1"/>
    <row r="634" ht="14" hidden="1"/>
    <row r="635" ht="14" hidden="1"/>
    <row r="636" ht="14" hidden="1"/>
    <row r="637" ht="14" hidden="1"/>
    <row r="638" ht="14" hidden="1"/>
    <row r="639" ht="14" hidden="1"/>
    <row r="640" ht="14" hidden="1"/>
    <row r="641" ht="14" hidden="1"/>
    <row r="642" ht="14" hidden="1"/>
    <row r="643" ht="14" hidden="1"/>
    <row r="644" ht="14" hidden="1"/>
    <row r="645" ht="14" hidden="1"/>
    <row r="646" ht="14" hidden="1"/>
    <row r="647" ht="14" hidden="1"/>
    <row r="648" ht="14" hidden="1"/>
    <row r="649" ht="14" hidden="1"/>
    <row r="650" ht="14" hidden="1"/>
    <row r="651" ht="14" hidden="1"/>
    <row r="652" ht="14" hidden="1"/>
    <row r="653" ht="14" hidden="1"/>
    <row r="654" ht="14" hidden="1"/>
    <row r="655" ht="14" hidden="1"/>
    <row r="656" ht="14" hidden="1"/>
    <row r="657" ht="14" hidden="1"/>
    <row r="658" ht="14" hidden="1"/>
    <row r="659" ht="14" hidden="1"/>
    <row r="660" ht="14" hidden="1"/>
    <row r="661" ht="14" hidden="1"/>
    <row r="662" ht="14" hidden="1"/>
    <row r="663" ht="14" hidden="1"/>
    <row r="664" ht="14" hidden="1"/>
    <row r="665" ht="14" hidden="1"/>
    <row r="666" ht="14" hidden="1"/>
    <row r="667" ht="14" hidden="1"/>
    <row r="668" ht="14" hidden="1"/>
    <row r="669" ht="14" hidden="1"/>
    <row r="670" ht="14" hidden="1"/>
    <row r="671" ht="14" hidden="1"/>
    <row r="672" ht="14" hidden="1"/>
    <row r="673" ht="14" hidden="1"/>
    <row r="674" ht="14" hidden="1"/>
    <row r="675" ht="14" hidden="1"/>
    <row r="676" ht="14" hidden="1"/>
    <row r="677" ht="14" hidden="1"/>
    <row r="678" ht="14" hidden="1"/>
    <row r="679" ht="14" hidden="1"/>
    <row r="680" ht="14" hidden="1"/>
    <row r="681" ht="14" hidden="1"/>
    <row r="682" ht="14" hidden="1"/>
    <row r="683" ht="14" hidden="1"/>
    <row r="684" ht="14" hidden="1"/>
    <row r="685" ht="14" hidden="1"/>
    <row r="686" ht="14" hidden="1"/>
    <row r="687" ht="14" hidden="1"/>
    <row r="688" ht="14" hidden="1"/>
    <row r="689" ht="14" hidden="1"/>
    <row r="690" ht="14" hidden="1"/>
    <row r="691" ht="14" hidden="1"/>
    <row r="692" ht="14" hidden="1"/>
    <row r="693" ht="14" hidden="1"/>
    <row r="694" ht="14" hidden="1"/>
    <row r="695" ht="14" hidden="1"/>
    <row r="696" ht="14" hidden="1"/>
    <row r="697" ht="14" hidden="1"/>
    <row r="698" ht="14" hidden="1"/>
    <row r="699" ht="14" hidden="1"/>
    <row r="700" ht="14" hidden="1"/>
    <row r="701" ht="14" hidden="1"/>
    <row r="702" ht="14" hidden="1"/>
    <row r="703" ht="14" hidden="1"/>
    <row r="704" ht="14" hidden="1"/>
    <row r="705" ht="14" hidden="1"/>
    <row r="706" ht="14" hidden="1"/>
    <row r="707" ht="14" hidden="1"/>
    <row r="708" ht="14" hidden="1"/>
    <row r="709" ht="14" hidden="1"/>
    <row r="710" ht="14" hidden="1"/>
    <row r="711" ht="14" hidden="1"/>
    <row r="712" ht="14" hidden="1"/>
    <row r="713" ht="14" hidden="1"/>
    <row r="714" ht="14" hidden="1"/>
    <row r="715" ht="14" hidden="1"/>
    <row r="716" ht="14" hidden="1"/>
    <row r="717" ht="14" hidden="1"/>
    <row r="718" ht="14" hidden="1"/>
    <row r="719" ht="14" hidden="1"/>
    <row r="720" ht="14" hidden="1"/>
    <row r="721" ht="14" hidden="1"/>
    <row r="722" ht="14" hidden="1"/>
    <row r="723" ht="14" hidden="1"/>
    <row r="724" ht="14" hidden="1"/>
    <row r="725" ht="14" hidden="1"/>
    <row r="726" ht="14" hidden="1"/>
    <row r="727" ht="14" hidden="1"/>
    <row r="728" ht="14" hidden="1"/>
    <row r="729" ht="14" hidden="1"/>
    <row r="730" ht="14" hidden="1"/>
    <row r="731" ht="14" hidden="1"/>
    <row r="732" ht="14" hidden="1"/>
    <row r="733" ht="14" hidden="1"/>
    <row r="734" ht="14" hidden="1"/>
    <row r="735" ht="14" hidden="1"/>
    <row r="736" ht="14" hidden="1"/>
    <row r="737" ht="14" hidden="1"/>
    <row r="738" ht="14" hidden="1"/>
    <row r="739" ht="14" hidden="1"/>
    <row r="740" ht="14" hidden="1"/>
    <row r="741" ht="14" hidden="1"/>
    <row r="742" ht="14" hidden="1"/>
    <row r="743" ht="14" hidden="1"/>
    <row r="744" ht="14" hidden="1"/>
    <row r="745" ht="14" hidden="1"/>
    <row r="746" ht="14" hidden="1"/>
    <row r="747" ht="14" hidden="1"/>
    <row r="748" ht="14" hidden="1"/>
    <row r="749" ht="14" hidden="1"/>
    <row r="750" ht="14" hidden="1"/>
    <row r="751" ht="14" hidden="1"/>
    <row r="752" ht="14" hidden="1"/>
    <row r="753" ht="14" hidden="1"/>
    <row r="754" ht="14" hidden="1"/>
    <row r="755" ht="14" hidden="1"/>
    <row r="756" ht="14" hidden="1"/>
    <row r="757" ht="14" hidden="1"/>
    <row r="758" ht="14" hidden="1"/>
    <row r="759" ht="14" hidden="1"/>
    <row r="760" ht="14" hidden="1"/>
    <row r="761" ht="14" hidden="1"/>
    <row r="762" ht="14" hidden="1"/>
    <row r="763" ht="14" hidden="1"/>
    <row r="764" ht="14" hidden="1"/>
    <row r="765" ht="14" hidden="1"/>
    <row r="766" ht="14" hidden="1"/>
    <row r="767" ht="14" hidden="1"/>
    <row r="768" ht="14" hidden="1"/>
    <row r="769" ht="14" hidden="1"/>
    <row r="770" ht="14" hidden="1"/>
    <row r="771" ht="14" hidden="1"/>
    <row r="772" ht="14" hidden="1"/>
    <row r="773" ht="14" hidden="1"/>
    <row r="774" ht="14" hidden="1"/>
    <row r="775" ht="14" hidden="1"/>
    <row r="776" ht="14" hidden="1"/>
    <row r="777" ht="14" hidden="1"/>
    <row r="778" ht="14" hidden="1"/>
    <row r="779" ht="14" hidden="1"/>
    <row r="780" ht="14" hidden="1"/>
    <row r="781" ht="14" hidden="1"/>
    <row r="782" ht="14" hidden="1"/>
    <row r="783" ht="14" hidden="1"/>
    <row r="784" ht="14" hidden="1"/>
    <row r="785" ht="14" hidden="1"/>
    <row r="786" ht="14" hidden="1"/>
    <row r="787" ht="14" hidden="1"/>
    <row r="788" ht="14" hidden="1"/>
    <row r="789" ht="14" hidden="1"/>
    <row r="790" ht="14" hidden="1"/>
    <row r="791" ht="14" hidden="1"/>
    <row r="792" ht="14" hidden="1"/>
    <row r="793" ht="14" hidden="1"/>
    <row r="794" ht="14" hidden="1"/>
    <row r="795" ht="14" hidden="1"/>
    <row r="796" ht="14" hidden="1"/>
    <row r="797" ht="14" hidden="1"/>
    <row r="798" ht="14" hidden="1"/>
    <row r="799" ht="14" hidden="1"/>
    <row r="800" ht="14" hidden="1"/>
    <row r="801" ht="14" hidden="1"/>
    <row r="802" ht="14" hidden="1"/>
    <row r="803" ht="14" hidden="1"/>
    <row r="804" ht="14" hidden="1"/>
    <row r="805" ht="14" hidden="1"/>
    <row r="806" ht="14" hidden="1"/>
    <row r="807" ht="14" hidden="1"/>
    <row r="808" ht="14" hidden="1"/>
    <row r="809" ht="14" hidden="1"/>
    <row r="810" ht="14" hidden="1"/>
    <row r="811" ht="14" hidden="1"/>
    <row r="812" ht="14" hidden="1"/>
    <row r="813" ht="14" hidden="1"/>
    <row r="814" ht="14" hidden="1"/>
    <row r="815" ht="14" hidden="1"/>
    <row r="816" ht="14" hidden="1"/>
    <row r="817" ht="14" hidden="1"/>
    <row r="818" ht="14" hidden="1"/>
    <row r="819" ht="14" hidden="1"/>
    <row r="820" ht="14" hidden="1"/>
    <row r="821" ht="14" hidden="1"/>
    <row r="822" ht="14" hidden="1"/>
    <row r="823" ht="14" hidden="1"/>
    <row r="824" ht="14" hidden="1"/>
    <row r="825" ht="14" hidden="1"/>
    <row r="826" ht="14" hidden="1"/>
    <row r="827" ht="14" hidden="1"/>
    <row r="828" ht="14" hidden="1"/>
    <row r="829" ht="14" hidden="1"/>
    <row r="830" ht="14" hidden="1"/>
    <row r="831" ht="14" hidden="1"/>
    <row r="832" ht="14" hidden="1"/>
    <row r="833" ht="14" hidden="1"/>
    <row r="834" ht="14" hidden="1"/>
    <row r="835" ht="14" hidden="1"/>
    <row r="836" ht="14" hidden="1"/>
    <row r="837" ht="14" hidden="1"/>
    <row r="838" ht="14" hidden="1"/>
    <row r="839" ht="14" hidden="1"/>
    <row r="840" ht="14" hidden="1"/>
    <row r="841" ht="14" hidden="1"/>
    <row r="842" ht="14" hidden="1"/>
    <row r="843" ht="14" hidden="1"/>
    <row r="844" ht="14" hidden="1"/>
    <row r="845" ht="14" hidden="1"/>
    <row r="846" ht="14" hidden="1"/>
    <row r="847" ht="14" hidden="1"/>
    <row r="848" ht="14" hidden="1"/>
    <row r="849" ht="14" hidden="1"/>
    <row r="850" ht="14" hidden="1"/>
    <row r="851" ht="14" hidden="1"/>
    <row r="852" ht="14" hidden="1"/>
    <row r="853" ht="14" hidden="1"/>
    <row r="854" ht="14" hidden="1"/>
    <row r="855" ht="14" hidden="1"/>
    <row r="856" ht="14" hidden="1"/>
    <row r="857" ht="14" hidden="1"/>
    <row r="858" ht="14" hidden="1"/>
    <row r="859" ht="14" hidden="1"/>
    <row r="860" ht="14" hidden="1"/>
    <row r="861" ht="14" hidden="1"/>
    <row r="862" ht="14" hidden="1"/>
    <row r="863" ht="14" hidden="1"/>
    <row r="864" ht="14" hidden="1"/>
    <row r="865" ht="14" hidden="1"/>
    <row r="866" ht="14" hidden="1"/>
    <row r="867" ht="14" hidden="1"/>
    <row r="868" ht="14" hidden="1"/>
    <row r="869" ht="14" hidden="1"/>
    <row r="870" ht="14" hidden="1"/>
    <row r="871" ht="14" hidden="1"/>
    <row r="872" ht="14" hidden="1"/>
    <row r="873" ht="14" hidden="1"/>
    <row r="874" ht="14" hidden="1"/>
    <row r="875" ht="14" hidden="1"/>
    <row r="876" ht="14" hidden="1"/>
    <row r="877" ht="14" hidden="1"/>
    <row r="878" ht="14" hidden="1"/>
    <row r="879" ht="14" hidden="1"/>
    <row r="880" ht="14" hidden="1"/>
    <row r="881" ht="14" hidden="1"/>
    <row r="882" ht="14" hidden="1"/>
    <row r="883" ht="14" hidden="1"/>
    <row r="884" ht="14" hidden="1"/>
    <row r="885" ht="14" hidden="1"/>
    <row r="886" ht="14" hidden="1"/>
    <row r="887" ht="14" hidden="1"/>
    <row r="888" ht="14" hidden="1"/>
    <row r="889" ht="14" hidden="1"/>
    <row r="890" ht="14" hidden="1"/>
    <row r="891" ht="14" hidden="1"/>
    <row r="892" ht="14" hidden="1"/>
    <row r="893" ht="14" hidden="1"/>
    <row r="894" ht="14" hidden="1"/>
    <row r="895" ht="14" hidden="1"/>
    <row r="896" ht="14" hidden="1"/>
    <row r="897" ht="14" hidden="1"/>
    <row r="898" ht="14" hidden="1"/>
    <row r="899" ht="14" hidden="1"/>
    <row r="900" ht="14" hidden="1"/>
    <row r="901" ht="14" hidden="1"/>
    <row r="902" ht="14" hidden="1"/>
    <row r="903" ht="14" hidden="1"/>
    <row r="904" ht="14" hidden="1"/>
    <row r="905" ht="14" hidden="1"/>
    <row r="906" ht="14" hidden="1"/>
    <row r="907" ht="14" hidden="1"/>
    <row r="908" ht="14" hidden="1"/>
    <row r="909" ht="14" hidden="1"/>
    <row r="910" ht="14" hidden="1"/>
    <row r="911" ht="14" hidden="1"/>
    <row r="912" ht="14" hidden="1"/>
    <row r="913" ht="14" hidden="1"/>
    <row r="914" ht="14" hidden="1"/>
    <row r="915" ht="14" hidden="1"/>
    <row r="916" ht="14" hidden="1"/>
    <row r="917" ht="14" hidden="1"/>
    <row r="918" ht="14" hidden="1"/>
    <row r="919" ht="14" hidden="1"/>
    <row r="920" ht="14" hidden="1"/>
    <row r="921" ht="14" hidden="1"/>
    <row r="922" ht="14" hidden="1"/>
    <row r="923" ht="14" hidden="1"/>
    <row r="924" ht="14" hidden="1"/>
    <row r="925" ht="14" hidden="1"/>
    <row r="926" ht="14" hidden="1"/>
    <row r="927" ht="14" hidden="1"/>
    <row r="928" ht="14" hidden="1"/>
    <row r="929" ht="14" hidden="1"/>
    <row r="930" ht="14" hidden="1"/>
    <row r="931" ht="14" hidden="1"/>
    <row r="932" ht="14" hidden="1"/>
    <row r="933" ht="14" hidden="1"/>
    <row r="934" ht="14" hidden="1"/>
    <row r="935" ht="14" hidden="1"/>
    <row r="936" ht="14" hidden="1"/>
    <row r="937" ht="14" hidden="1"/>
    <row r="938" ht="14" hidden="1"/>
    <row r="939" ht="14" hidden="1"/>
    <row r="940" ht="14" hidden="1"/>
    <row r="941" ht="14" hidden="1"/>
    <row r="942" ht="14" hidden="1"/>
    <row r="943" ht="14" hidden="1"/>
    <row r="944" ht="14" hidden="1"/>
    <row r="945" ht="14" hidden="1"/>
    <row r="946" ht="14" hidden="1"/>
    <row r="947" ht="14" hidden="1"/>
    <row r="948" ht="14" hidden="1"/>
    <row r="949" ht="14" hidden="1"/>
    <row r="950" ht="14" hidden="1"/>
    <row r="951" ht="14" hidden="1"/>
    <row r="952" ht="14" hidden="1"/>
    <row r="953" ht="14" hidden="1"/>
    <row r="954" ht="14" hidden="1"/>
    <row r="955" ht="14" hidden="1"/>
    <row r="956" ht="14" hidden="1"/>
    <row r="957" ht="14" hidden="1"/>
    <row r="958" ht="14" hidden="1"/>
    <row r="959" ht="14" hidden="1"/>
    <row r="960" ht="14" hidden="1"/>
    <row r="961" ht="14" hidden="1"/>
    <row r="962" ht="14" hidden="1"/>
    <row r="963" ht="14" hidden="1"/>
    <row r="964" ht="14" hidden="1"/>
    <row r="965" ht="14" hidden="1"/>
    <row r="966" ht="14" hidden="1"/>
    <row r="967" ht="14" hidden="1"/>
    <row r="968" ht="14" hidden="1"/>
    <row r="969" ht="14" hidden="1"/>
    <row r="970" ht="14" hidden="1"/>
    <row r="971" ht="14" hidden="1"/>
    <row r="972" ht="14" hidden="1"/>
    <row r="973" ht="14" hidden="1"/>
    <row r="974" ht="14" hidden="1"/>
    <row r="975" ht="14" hidden="1"/>
    <row r="976" ht="14" hidden="1"/>
    <row r="977" ht="14" hidden="1"/>
    <row r="978" ht="14" hidden="1"/>
    <row r="979" ht="14" hidden="1"/>
    <row r="980" ht="14" hidden="1"/>
    <row r="981" ht="14" hidden="1"/>
    <row r="982" ht="14" hidden="1"/>
    <row r="983" ht="14" hidden="1"/>
    <row r="984" ht="14" hidden="1"/>
    <row r="985" ht="14" hidden="1"/>
    <row r="986" ht="14" hidden="1"/>
    <row r="987" ht="14" hidden="1"/>
    <row r="988" ht="14" hidden="1"/>
    <row r="989" ht="14" hidden="1"/>
    <row r="990" ht="14" hidden="1"/>
    <row r="991" ht="14" hidden="1"/>
    <row r="992" ht="14" hidden="1"/>
    <row r="993" ht="14" hidden="1"/>
    <row r="994" ht="14" hidden="1"/>
    <row r="995" ht="14" hidden="1"/>
    <row r="996" ht="14" hidden="1"/>
    <row r="997" ht="14" hidden="1"/>
    <row r="998" ht="14" hidden="1"/>
    <row r="999" ht="14" hidden="1"/>
    <row r="1000" ht="14" hidden="1"/>
    <row r="1001" ht="14" hidden="1"/>
    <row r="1002" ht="14" hidden="1"/>
    <row r="1003" ht="14" hidden="1"/>
    <row r="1004" ht="14" hidden="1"/>
    <row r="1005" ht="14" hidden="1"/>
    <row r="1006" ht="14" hidden="1"/>
    <row r="1007" ht="14" hidden="1"/>
    <row r="1008" ht="14" hidden="1"/>
    <row r="1009" ht="14" hidden="1"/>
    <row r="1010" ht="14" hidden="1"/>
    <row r="1011" ht="14" hidden="1"/>
    <row r="1012" ht="14" hidden="1"/>
    <row r="1013" ht="14" hidden="1"/>
    <row r="1014" ht="14" hidden="1"/>
    <row r="1015" ht="14" hidden="1"/>
    <row r="1016" ht="14" hidden="1"/>
    <row r="1017" ht="14" hidden="1"/>
    <row r="1018" ht="14" hidden="1"/>
    <row r="1019" ht="14" hidden="1"/>
    <row r="1020" ht="14" hidden="1"/>
    <row r="1021" ht="14" hidden="1"/>
    <row r="1022" ht="14" hidden="1"/>
    <row r="1023" ht="14" hidden="1"/>
    <row r="1024" ht="14" hidden="1"/>
    <row r="1025" ht="14" hidden="1"/>
    <row r="1026" ht="14" hidden="1"/>
    <row r="1027" ht="14" hidden="1"/>
    <row r="1028" ht="14" hidden="1"/>
    <row r="1029" ht="14" hidden="1"/>
    <row r="1030" ht="14" hidden="1"/>
  </sheetData>
  <mergeCells count="79">
    <mergeCell ref="B1:L1"/>
    <mergeCell ref="G2:L2"/>
    <mergeCell ref="G3:L3"/>
    <mergeCell ref="B4:L4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D55:E55"/>
    <mergeCell ref="D56:E56"/>
    <mergeCell ref="D58:E58"/>
    <mergeCell ref="D61:J61"/>
    <mergeCell ref="B62:J62"/>
    <mergeCell ref="B63:L63"/>
    <mergeCell ref="B64:L64"/>
    <mergeCell ref="B65:L65"/>
    <mergeCell ref="B66:L66"/>
    <mergeCell ref="B67:L67"/>
    <mergeCell ref="B68:L68"/>
    <mergeCell ref="B69:L69"/>
    <mergeCell ref="B70:L70"/>
    <mergeCell ref="B6:B15"/>
    <mergeCell ref="B16:B20"/>
    <mergeCell ref="B21:B29"/>
    <mergeCell ref="B30:B41"/>
    <mergeCell ref="B42:B45"/>
    <mergeCell ref="B46:B48"/>
    <mergeCell ref="B49:B55"/>
    <mergeCell ref="C6:C7"/>
    <mergeCell ref="C8:C9"/>
    <mergeCell ref="C10:C11"/>
    <mergeCell ref="C12:C13"/>
    <mergeCell ref="C31:C39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王骞</dc:creator>
  <cp:lastModifiedBy>绵杨本色</cp:lastModifiedBy>
  <dcterms:created xsi:type="dcterms:W3CDTF">2006-09-16T00:00:00Z</dcterms:created>
  <dcterms:modified xsi:type="dcterms:W3CDTF">2018-08-06T06:59:13Z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