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<sst xmlns="http://schemas.openxmlformats.org/spreadsheetml/2006/main" count="169" uniqueCount="121">
  <si>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</si>
  <si>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</si>
  <si>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</si>
  <si>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</si>
  <si>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</si>
  <si>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</si>
  <si>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</si>
  <si>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</si>
  <si>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</si>
  <si>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</si>
  <si>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</si>
  <si>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</si>
  <si>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</si>
  <si>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</si>
  <si>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</si>
  <si>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</si>
  <si>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</si>
  <si>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</si>
  <si>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火车票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</si>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</sst>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108" zoomScaleNormal="108" topLeftCell="A40" workbookViewId="0">
      <selection activeCell="I18" sqref="I18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7" spans="1:10">
      <c r="A8" s="101">
        <v>1</v>
      </c>
      <c r="B8" s="102" t="s">
        <v>15</v>
      </c>
      <c r="C8" s="103"/>
      <c r="D8" s="104"/>
      <c r="E8" s="103"/>
      <c r="F8" s="127">
        <v>579</v>
      </c>
      <c r="G8" s="127">
        <v>0</v>
      </c>
      <c r="H8" s="127">
        <v>579</v>
      </c>
      <c r="I8" s="139" t="s">
        <v>16</v>
      </c>
      <c r="J8" s="140" t="s">
        <v>17</v>
      </c>
    </row>
    <row r="9" customHeight="1" spans="1:10">
      <c r="A9" s="101"/>
      <c r="B9" s="102"/>
      <c r="C9" s="103"/>
      <c r="D9" s="104"/>
      <c r="E9" s="103"/>
      <c r="F9" s="127">
        <v>185</v>
      </c>
      <c r="G9" s="127">
        <v>0</v>
      </c>
      <c r="H9" s="127">
        <v>185</v>
      </c>
      <c r="I9" s="139" t="s">
        <v>18</v>
      </c>
      <c r="J9" s="141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J10" s="141"/>
    </row>
    <row r="11" customHeight="1" spans="1:10">
      <c r="A11" s="101"/>
      <c r="B11" s="102"/>
      <c r="C11" s="103"/>
      <c r="D11" s="104"/>
      <c r="E11" s="103"/>
      <c r="F11" s="127"/>
      <c r="G11" s="127"/>
      <c r="H11" s="127"/>
      <c r="I11" s="139"/>
      <c r="J11" s="141"/>
    </row>
    <row r="12" customHeight="1" spans="1:10">
      <c r="A12" s="101"/>
      <c r="B12" s="102"/>
      <c r="C12" s="103"/>
      <c r="D12" s="104"/>
      <c r="E12" s="103"/>
      <c r="F12" s="127"/>
      <c r="G12" s="127"/>
      <c r="H12" s="127"/>
      <c r="I12" s="139"/>
      <c r="J12" s="141"/>
    </row>
    <row r="13" s="91" customFormat="1" customHeight="1" spans="1:10">
      <c r="A13" s="105"/>
      <c r="B13" s="106" t="s">
        <v>19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764</v>
      </c>
      <c r="G13" s="107">
        <f>SUM(G8:G12)</f>
        <v>0</v>
      </c>
      <c r="H13" s="107">
        <f>SUM(H8:H12)</f>
        <v>764</v>
      </c>
      <c r="I13" s="142"/>
      <c r="J13" s="143"/>
    </row>
    <row r="14" customHeight="1" spans="1:10">
      <c r="A14" s="108">
        <v>2</v>
      </c>
      <c r="B14" s="109" t="s">
        <v>20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21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22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23</v>
      </c>
      <c r="C17" s="103">
        <v>0</v>
      </c>
      <c r="D17" s="104"/>
      <c r="E17" s="103">
        <f>C17*D17</f>
        <v>0</v>
      </c>
      <c r="F17" s="127"/>
      <c r="G17" s="127"/>
      <c r="H17" s="127"/>
      <c r="I17" s="139"/>
      <c r="J17" s="145" t="s">
        <v>24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25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0</v>
      </c>
      <c r="G21" s="107">
        <f>SUM(G17:G20)</f>
        <v>0</v>
      </c>
      <c r="H21" s="107">
        <f>SUM(H17:H20)</f>
        <v>0</v>
      </c>
      <c r="I21" s="142"/>
      <c r="J21" s="147"/>
    </row>
    <row r="22" ht="16.8" spans="1:10">
      <c r="A22" s="101">
        <v>4</v>
      </c>
      <c r="B22" s="102" t="s">
        <v>26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27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28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29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30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31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32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33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34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35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36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37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38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39</v>
      </c>
      <c r="C45" s="103"/>
      <c r="D45" s="104"/>
      <c r="E45" s="103"/>
      <c r="F45" s="103"/>
      <c r="G45" s="103"/>
      <c r="H45" s="103"/>
      <c r="I45" s="144"/>
      <c r="J45" s="140" t="s">
        <v>40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41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42</v>
      </c>
      <c r="C49" s="110"/>
      <c r="D49" s="108"/>
      <c r="E49" s="110"/>
      <c r="F49" s="127"/>
      <c r="G49" s="127"/>
      <c r="H49" s="127"/>
      <c r="I49" s="139"/>
      <c r="J49" s="145" t="s">
        <v>43</v>
      </c>
    </row>
    <row r="50" customHeight="1" spans="1:10">
      <c r="A50" s="114"/>
      <c r="B50" s="115"/>
      <c r="C50" s="116"/>
      <c r="D50" s="114"/>
      <c r="E50" s="116"/>
      <c r="F50" s="127"/>
      <c r="G50" s="127"/>
      <c r="H50" s="127"/>
      <c r="I50" s="139"/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44</v>
      </c>
      <c r="C52" s="107"/>
      <c r="D52" s="107"/>
      <c r="E52" s="107"/>
      <c r="F52" s="107">
        <f>SUM(F49:F51)</f>
        <v>0</v>
      </c>
      <c r="G52" s="107">
        <f>SUM(G49:G51)</f>
        <v>0</v>
      </c>
      <c r="H52" s="107">
        <f>SUM(H49:H51)</f>
        <v>0</v>
      </c>
      <c r="I52" s="142"/>
      <c r="J52" s="147"/>
    </row>
    <row r="53" customHeight="1" spans="1:10">
      <c r="A53" s="105"/>
      <c r="B53" s="106" t="s">
        <v>45</v>
      </c>
      <c r="C53" s="107"/>
      <c r="D53" s="107"/>
      <c r="E53" s="107">
        <v>0</v>
      </c>
      <c r="F53" s="107">
        <f>F13+F16+F21+F28+F32+F36+F41+F44+F48+F52</f>
        <v>764</v>
      </c>
      <c r="G53" s="107">
        <f>G13+G16+G21+G28+G32+G36+G41+G44+G48+G52</f>
        <v>0</v>
      </c>
      <c r="H53" s="107">
        <f>H13+H16+H21+H28+H32+H36+H41+H44+H48+H52</f>
        <v>764</v>
      </c>
      <c r="I53" s="142"/>
      <c r="J53" s="149"/>
    </row>
    <row r="57" customHeight="1" spans="1:9">
      <c r="A57" s="117" t="s">
        <v>46</v>
      </c>
      <c r="B57" s="118"/>
      <c r="C57" s="119" t="s">
        <v>47</v>
      </c>
      <c r="D57" s="119"/>
      <c r="E57" s="119" t="s">
        <v>48</v>
      </c>
      <c r="F57" s="119"/>
      <c r="G57" s="119" t="s">
        <v>49</v>
      </c>
      <c r="H57" s="119"/>
      <c r="I57" s="150" t="s">
        <v>50</v>
      </c>
    </row>
    <row r="58" customHeight="1" spans="1:9">
      <c r="A58" s="120">
        <v>0</v>
      </c>
      <c r="B58" s="121"/>
      <c r="C58" s="121">
        <f>H53</f>
        <v>764</v>
      </c>
      <c r="D58" s="121"/>
      <c r="E58" s="121">
        <f>F53</f>
        <v>764</v>
      </c>
      <c r="F58" s="121"/>
      <c r="G58" s="121">
        <f>G53</f>
        <v>0</v>
      </c>
      <c r="H58" s="121"/>
      <c r="I58" s="151">
        <f>A58-C58</f>
        <v>-764</v>
      </c>
    </row>
    <row r="60" customHeight="1" spans="1:9">
      <c r="A60" s="122" t="s">
        <v>51</v>
      </c>
      <c r="B60" s="91"/>
      <c r="C60" s="123" t="s">
        <v>52</v>
      </c>
      <c r="D60" s="122"/>
      <c r="E60" s="122" t="s">
        <v>53</v>
      </c>
      <c r="F60" s="122"/>
      <c r="G60" s="122" t="s">
        <v>54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55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56</v>
      </c>
      <c r="E5" s="47"/>
      <c r="F5" s="65" t="s">
        <v>57</v>
      </c>
      <c r="G5" s="65"/>
      <c r="H5" s="47" t="s">
        <v>58</v>
      </c>
      <c r="I5" s="46"/>
      <c r="J5" s="65" t="s">
        <v>59</v>
      </c>
      <c r="K5" s="77"/>
    </row>
    <row r="6" ht="20" customHeight="1" spans="2:11">
      <c r="B6" s="48"/>
      <c r="C6" s="49"/>
      <c r="D6" s="50" t="s">
        <v>60</v>
      </c>
      <c r="E6" s="50"/>
      <c r="F6" s="66" t="s">
        <v>61</v>
      </c>
      <c r="G6" s="66"/>
      <c r="H6" s="50" t="s">
        <v>62</v>
      </c>
      <c r="I6" s="49"/>
      <c r="J6" s="66" t="s">
        <v>59</v>
      </c>
      <c r="K6" s="78"/>
    </row>
    <row r="7" ht="20" customHeight="1" spans="2:11">
      <c r="B7" s="48"/>
      <c r="C7" s="49"/>
      <c r="D7" s="50" t="s">
        <v>63</v>
      </c>
      <c r="E7" s="50"/>
      <c r="F7" s="67">
        <v>45276</v>
      </c>
      <c r="G7" s="66"/>
      <c r="H7" s="50" t="s">
        <v>64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65</v>
      </c>
      <c r="I8" s="52"/>
      <c r="J8" s="68" t="s">
        <v>66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67</v>
      </c>
      <c r="E10" s="54" t="s">
        <v>68</v>
      </c>
      <c r="F10" s="55"/>
      <c r="G10" s="61" t="s">
        <v>69</v>
      </c>
      <c r="H10" s="55" t="s">
        <v>70</v>
      </c>
      <c r="I10" s="54" t="s">
        <v>71</v>
      </c>
      <c r="J10" s="55"/>
      <c r="K10" s="61" t="s">
        <v>72</v>
      </c>
    </row>
    <row r="11" ht="20" customHeight="1" spans="2:11">
      <c r="B11" s="54"/>
      <c r="C11" s="56"/>
      <c r="D11" s="57" t="s">
        <v>73</v>
      </c>
      <c r="E11" s="69"/>
      <c r="F11" s="70" t="s">
        <v>74</v>
      </c>
      <c r="G11" s="71">
        <f>95.01+378.39+208.28+139.85</f>
        <v>821.53</v>
      </c>
      <c r="H11" s="71">
        <v>821.53</v>
      </c>
      <c r="I11" s="54"/>
      <c r="J11" s="71"/>
      <c r="K11" s="80" t="s">
        <v>75</v>
      </c>
    </row>
    <row r="12" ht="20" customHeight="1" spans="2:11">
      <c r="B12" s="54"/>
      <c r="C12" s="56"/>
      <c r="D12" s="58"/>
      <c r="E12" s="69"/>
      <c r="F12" s="70" t="s">
        <v>76</v>
      </c>
      <c r="G12" s="71">
        <f>94+11</f>
        <v>105</v>
      </c>
      <c r="H12" s="71">
        <v>11</v>
      </c>
      <c r="I12" s="54"/>
      <c r="J12" s="55">
        <v>94</v>
      </c>
      <c r="K12" s="80" t="s">
        <v>75</v>
      </c>
    </row>
    <row r="13" ht="20" customHeight="1" spans="2:11">
      <c r="B13" s="54"/>
      <c r="C13" s="56"/>
      <c r="D13" s="58"/>
      <c r="E13" s="69"/>
      <c r="F13" s="70" t="s">
        <v>77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78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78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79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80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81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45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70</v>
      </c>
      <c r="C21" s="61"/>
      <c r="D21" s="61"/>
      <c r="E21" s="61"/>
      <c r="F21" s="61"/>
      <c r="G21" s="61" t="s">
        <v>82</v>
      </c>
      <c r="H21" s="61"/>
      <c r="I21" s="61"/>
      <c r="J21" s="61"/>
      <c r="K21" s="61" t="s">
        <v>83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84</v>
      </c>
      <c r="C24" s="49"/>
      <c r="D24" s="49"/>
      <c r="E24" s="49"/>
      <c r="F24" s="49" t="s">
        <v>52</v>
      </c>
      <c r="G24" s="49" t="s">
        <v>85</v>
      </c>
      <c r="H24" s="49"/>
      <c r="I24" s="49"/>
      <c r="J24" s="49" t="s">
        <v>54</v>
      </c>
      <c r="K24" s="49"/>
    </row>
    <row r="27" ht="20.4" spans="1:11">
      <c r="A27" s="43" t="s">
        <v>86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56</v>
      </c>
      <c r="E29" s="47"/>
      <c r="F29" s="65" t="s">
        <v>57</v>
      </c>
      <c r="G29" s="65"/>
      <c r="H29" s="47" t="s">
        <v>58</v>
      </c>
      <c r="I29" s="46"/>
      <c r="J29" s="65" t="s">
        <v>59</v>
      </c>
      <c r="K29" s="77"/>
    </row>
    <row r="30" ht="20" customHeight="1" spans="2:11">
      <c r="B30" s="48"/>
      <c r="C30" s="49"/>
      <c r="D30" s="50" t="s">
        <v>60</v>
      </c>
      <c r="E30" s="50"/>
      <c r="F30" s="66" t="s">
        <v>61</v>
      </c>
      <c r="G30" s="66"/>
      <c r="H30" s="50" t="s">
        <v>62</v>
      </c>
      <c r="I30" s="49"/>
      <c r="J30" s="65" t="s">
        <v>59</v>
      </c>
      <c r="K30" s="77"/>
    </row>
    <row r="31" ht="20" customHeight="1" spans="2:11">
      <c r="B31" s="48"/>
      <c r="C31" s="49"/>
      <c r="D31" s="50" t="s">
        <v>63</v>
      </c>
      <c r="E31" s="50"/>
      <c r="F31" s="67"/>
      <c r="G31" s="66"/>
      <c r="H31" s="50" t="s">
        <v>64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65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87</v>
      </c>
      <c r="E34" s="63" t="s">
        <v>88</v>
      </c>
      <c r="F34" s="63"/>
      <c r="G34" s="74" t="s">
        <v>89</v>
      </c>
      <c r="H34" s="74" t="s">
        <v>90</v>
      </c>
      <c r="I34" s="74" t="s">
        <v>45</v>
      </c>
      <c r="J34" s="74"/>
      <c r="K34" s="87" t="s">
        <v>72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84</v>
      </c>
      <c r="C39" s="49"/>
      <c r="D39" s="49"/>
      <c r="E39" s="49"/>
      <c r="F39" s="49" t="s">
        <v>52</v>
      </c>
      <c r="G39" s="49" t="s">
        <v>85</v>
      </c>
      <c r="H39" s="49"/>
      <c r="I39" s="49"/>
      <c r="J39" s="49" t="s">
        <v>54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91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56</v>
      </c>
      <c r="E8" s="7"/>
      <c r="F8" s="24" t="s">
        <v>92</v>
      </c>
      <c r="G8" s="7" t="s">
        <v>58</v>
      </c>
      <c r="H8" s="7"/>
      <c r="I8" s="34" t="s">
        <v>59</v>
      </c>
    </row>
    <row r="9" ht="17.25" customHeight="1" spans="2:9">
      <c r="B9" s="5"/>
      <c r="C9" s="6"/>
      <c r="D9" s="7" t="s">
        <v>60</v>
      </c>
      <c r="E9" s="7"/>
      <c r="F9" s="24" t="s">
        <v>61</v>
      </c>
      <c r="G9" s="7" t="s">
        <v>62</v>
      </c>
      <c r="H9" s="7"/>
      <c r="I9" s="34" t="s">
        <v>59</v>
      </c>
    </row>
    <row r="10" ht="17.25" customHeight="1" spans="2:9">
      <c r="B10" s="5"/>
      <c r="C10" s="6"/>
      <c r="D10" s="7" t="s">
        <v>63</v>
      </c>
      <c r="E10" s="7"/>
      <c r="F10" s="25" t="s">
        <v>93</v>
      </c>
      <c r="G10" s="7" t="s">
        <v>64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67</v>
      </c>
      <c r="E13" s="10" t="s">
        <v>68</v>
      </c>
      <c r="F13" s="11"/>
      <c r="G13" s="10" t="s">
        <v>94</v>
      </c>
      <c r="H13" s="11"/>
      <c r="I13" s="37" t="s">
        <v>72</v>
      </c>
    </row>
    <row r="14" ht="21" customHeight="1" spans="2:9">
      <c r="B14" s="12">
        <v>1</v>
      </c>
      <c r="C14" s="13"/>
      <c r="D14" s="14" t="s">
        <v>73</v>
      </c>
      <c r="E14" s="12" t="s">
        <v>95</v>
      </c>
      <c r="F14" s="13"/>
      <c r="G14" s="26"/>
      <c r="H14" s="27"/>
      <c r="I14" s="38" t="s">
        <v>96</v>
      </c>
    </row>
    <row r="15" ht="21" customHeight="1" spans="2:9">
      <c r="B15" s="12">
        <v>2</v>
      </c>
      <c r="C15" s="13"/>
      <c r="D15" s="15"/>
      <c r="E15" s="12" t="s">
        <v>97</v>
      </c>
      <c r="F15" s="13"/>
      <c r="G15" s="26"/>
      <c r="H15" s="27"/>
      <c r="I15" s="38" t="s">
        <v>96</v>
      </c>
    </row>
    <row r="16" ht="21" customHeight="1" spans="2:9">
      <c r="B16" s="12">
        <v>3</v>
      </c>
      <c r="C16" s="13"/>
      <c r="D16" s="15"/>
      <c r="E16" s="12" t="s">
        <v>98</v>
      </c>
      <c r="F16" s="13"/>
      <c r="G16" s="26"/>
      <c r="H16" s="27"/>
      <c r="I16" s="38" t="s">
        <v>99</v>
      </c>
    </row>
    <row r="17" ht="21" customHeight="1" spans="2:9">
      <c r="B17" s="12">
        <v>4</v>
      </c>
      <c r="C17" s="13"/>
      <c r="D17" s="15"/>
      <c r="E17" s="12" t="s">
        <v>78</v>
      </c>
      <c r="F17" s="13"/>
      <c r="G17" s="26"/>
      <c r="H17" s="27"/>
      <c r="I17" s="38" t="s">
        <v>96</v>
      </c>
    </row>
    <row r="18" ht="21" customHeight="1" spans="2:9">
      <c r="B18" s="16">
        <v>5</v>
      </c>
      <c r="C18" s="17"/>
      <c r="D18" s="14" t="s">
        <v>100</v>
      </c>
      <c r="E18" s="16" t="s">
        <v>101</v>
      </c>
      <c r="F18" s="17"/>
      <c r="G18" s="28">
        <v>57.56</v>
      </c>
      <c r="H18" s="29"/>
      <c r="I18" s="38" t="s">
        <v>102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103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104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105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106</v>
      </c>
      <c r="E28" s="12" t="s">
        <v>101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78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107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34</v>
      </c>
      <c r="E31" s="12" t="s">
        <v>108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109</v>
      </c>
      <c r="E32" s="12" t="s">
        <v>110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111</v>
      </c>
      <c r="E33" s="12" t="s">
        <v>112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113</v>
      </c>
      <c r="E34" s="12" t="s">
        <v>114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115</v>
      </c>
      <c r="E35" s="12" t="s">
        <v>116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42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45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84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2014-04-28T00:52:00Z</dcterms:created>
  <cp:lastPrinted>2023-12-30T16:24:00Z</cp:lastPrinted>
  <dcterms:modified xsi:type="dcterms:W3CDTF">2024-10-09T11:24:15Z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728944CFD1003369BB4EF666570B699A_43</vt:lpwstr>
  </property>
</Properties>
</file>