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90" activeTab="1"/>
  </bookViews>
  <sheets>
    <sheet name="员工差旅明细（打车）" sheetId="2" r:id="rId1"/>
    <sheet name="员工差旅明细（餐）" sheetId="3" r:id="rId2"/>
  </sheets>
  <definedNames>
    <definedName name="_xlnm.Print_Area" localSheetId="0">'员工差旅明细（打车）'!$A$1:$K$58</definedName>
  </definedNames>
  <calcPr calcId="144525" concurrentCalc="0"/>
</workbook>
</file>

<file path=xl/sharedStrings.xml><?xml version="1.0" encoding="utf-8"?>
<sst xmlns="http://schemas.openxmlformats.org/spreadsheetml/2006/main" count="196" uniqueCount="73">
  <si>
    <t>【员工差旅报销单】</t>
  </si>
  <si>
    <t>姓名:</t>
  </si>
  <si>
    <t>于畅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</si>
  <si>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</si>
  <si>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</si>
  <si>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</si>
  <si>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</si>
  <si>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</si>
  <si>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</si>
  <si>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</si>
  <si>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11.15-11.23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</si>
  <si>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</si>
  <si>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</si>
  <si>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</si>
  <si>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</si>
  <si>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</si>
  <si>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</si>
  <si>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</si>
  <si>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</si>
  <si>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</si>
  <si>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</si>
  <si>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</si>
  <si>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</si>
  <si>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11.23机场-家</t>
  </si>
  <si>
    <t>11.18采买物料</t>
  </si>
  <si>
    <t>11.19采买物料</t>
  </si>
  <si>
    <t>11.20 公寓-君悦-洲际</t>
  </si>
  <si>
    <t>11.19洲际-媒体港</t>
  </si>
  <si>
    <t>11.19 卖酒地方-洲际</t>
  </si>
  <si>
    <t>11.19 采买物料</t>
  </si>
  <si>
    <t>11.19 君悦-洲际</t>
  </si>
  <si>
    <t xml:space="preserve"> </t>
  </si>
  <si>
    <t>11.19 万豪-君悦</t>
  </si>
  <si>
    <t>11.19希尔顿-万豪</t>
  </si>
  <si>
    <t>11.19公寓-希尔顿</t>
  </si>
  <si>
    <t>11.15家-机场</t>
  </si>
  <si>
    <t>11.22 公寓-洲际</t>
  </si>
  <si>
    <t>11.22洲际-公寓</t>
  </si>
  <si>
    <t>11.22洲际-翰黎茶馆</t>
  </si>
  <si>
    <t>11.20洲际-渔民新村</t>
  </si>
  <si>
    <t>11.20 媒体港-洲际</t>
  </si>
  <si>
    <t>11.20 洲际-媒体港</t>
  </si>
  <si>
    <t>11.20  餐厅-洲际</t>
  </si>
  <si>
    <t>11.21 渔民新村-洲际</t>
  </si>
  <si>
    <t>11.21洲际-公寓</t>
  </si>
  <si>
    <t>11.22 洲际-公寓</t>
  </si>
  <si>
    <t>11.20 渔民新村-洲际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</si>
  <si>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</si>
  <si>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</si>
  <si>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</si>
  <si>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</si>
  <si>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</si>
  <si>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</si>
  <si>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</si>
  <si>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</si>
  <si>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</si>
  <si>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</si>
  <si>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</si>
  <si>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</si>
  <si>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</si>
  <si>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</si>
  <si>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</t>
  </si>
  <si>
    <t>11.18-11.22</t>
  </si>
  <si>
    <t>餐费</t>
  </si>
  <si>
    <t>11.15 于畅 张羽 餐</t>
  </si>
  <si>
    <t>11.21 于畅 张羽 陈佳伟 侯莹 钱晶晶 餐</t>
  </si>
  <si>
    <t>11.16 于畅 张羽 餐</t>
  </si>
  <si>
    <t xml:space="preserve">11.18 于畅 张羽 餐 </t>
  </si>
  <si>
    <t>11.17  于畅 张羽 餐</t>
  </si>
  <si>
    <t xml:space="preserve">11.23 于畅 餐 </t>
  </si>
  <si>
    <t>11.22  张羽 餐</t>
  </si>
  <si>
    <t>11.22  张羽 于畅 姚艺婷 餐</t>
  </si>
  <si>
    <t xml:space="preserve"> 11.16于畅 餐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</si>
</sst>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21" fillId="25" borderId="1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zoomScale="110" zoomScaleNormal="110" topLeftCell="A28" workbookViewId="0">
      <selection activeCell="H14" sqref="H14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>
        <v>43797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41" t="s">
        <v>13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22</v>
      </c>
      <c r="F11" s="24"/>
      <c r="G11" s="28">
        <v>108</v>
      </c>
      <c r="H11" s="27">
        <v>108</v>
      </c>
      <c r="I11" s="43"/>
      <c r="J11" s="44"/>
      <c r="K11" s="45" t="s">
        <v>23</v>
      </c>
    </row>
    <row r="12" spans="2:11">
      <c r="B12" s="22">
        <v>2</v>
      </c>
      <c r="C12" s="23"/>
      <c r="D12" s="24"/>
      <c r="E12" s="25" t="s">
        <v>22</v>
      </c>
      <c r="F12" s="24"/>
      <c r="G12" s="28">
        <v>32</v>
      </c>
      <c r="H12" s="27">
        <v>32</v>
      </c>
      <c r="I12" s="43"/>
      <c r="J12" s="44"/>
      <c r="K12" s="45" t="s">
        <v>24</v>
      </c>
    </row>
    <row r="13" spans="2:11">
      <c r="B13" s="22">
        <v>3</v>
      </c>
      <c r="C13" s="23"/>
      <c r="D13" s="24"/>
      <c r="E13" s="25" t="s">
        <v>22</v>
      </c>
      <c r="F13" s="24"/>
      <c r="G13" s="28">
        <v>22</v>
      </c>
      <c r="H13" s="27">
        <v>22</v>
      </c>
      <c r="I13" s="43"/>
      <c r="J13" s="44"/>
      <c r="K13" s="45" t="s">
        <v>25</v>
      </c>
    </row>
    <row r="14" spans="2:11">
      <c r="B14" s="22">
        <v>4</v>
      </c>
      <c r="C14" s="23"/>
      <c r="D14" s="24"/>
      <c r="E14" s="25" t="s">
        <v>22</v>
      </c>
      <c r="F14" s="24"/>
      <c r="G14" s="28">
        <v>97.45</v>
      </c>
      <c r="H14" s="27">
        <v>97.45</v>
      </c>
      <c r="I14" s="43"/>
      <c r="J14" s="44"/>
      <c r="K14" s="45" t="s">
        <v>26</v>
      </c>
    </row>
    <row r="15" spans="2:11">
      <c r="B15" s="22">
        <v>5</v>
      </c>
      <c r="C15" s="23"/>
      <c r="D15" s="24"/>
      <c r="E15" s="25" t="s">
        <v>22</v>
      </c>
      <c r="F15" s="24"/>
      <c r="G15" s="28">
        <v>34.83</v>
      </c>
      <c r="H15" s="27">
        <v>34.83</v>
      </c>
      <c r="I15" s="43"/>
      <c r="J15" s="44"/>
      <c r="K15" s="45" t="s">
        <v>27</v>
      </c>
    </row>
    <row r="16" spans="2:11">
      <c r="B16" s="22">
        <v>6</v>
      </c>
      <c r="C16" s="23"/>
      <c r="D16" s="24"/>
      <c r="E16" s="25" t="s">
        <v>22</v>
      </c>
      <c r="F16" s="24"/>
      <c r="G16" s="28">
        <v>20.36</v>
      </c>
      <c r="H16" s="27">
        <v>20.36</v>
      </c>
      <c r="I16" s="43"/>
      <c r="J16" s="44"/>
      <c r="K16" s="45" t="s">
        <v>28</v>
      </c>
    </row>
    <row r="17" spans="2:11">
      <c r="B17" s="22">
        <v>7</v>
      </c>
      <c r="C17" s="23"/>
      <c r="D17" s="24"/>
      <c r="E17" s="25" t="s">
        <v>22</v>
      </c>
      <c r="F17" s="24"/>
      <c r="G17" s="28">
        <v>29.05</v>
      </c>
      <c r="H17" s="27">
        <v>29.05</v>
      </c>
      <c r="I17" s="43"/>
      <c r="J17" s="44"/>
      <c r="K17" s="45" t="s">
        <v>29</v>
      </c>
    </row>
    <row r="18" spans="2:11">
      <c r="B18" s="22">
        <v>8</v>
      </c>
      <c r="C18" s="23"/>
      <c r="D18" s="24"/>
      <c r="E18" s="25" t="s">
        <v>22</v>
      </c>
      <c r="F18" s="24"/>
      <c r="G18" s="28">
        <v>26.06</v>
      </c>
      <c r="H18" s="27">
        <v>26.06</v>
      </c>
      <c r="I18" s="43"/>
      <c r="J18" s="44"/>
      <c r="K18" s="45" t="s">
        <v>29</v>
      </c>
    </row>
    <row r="19" spans="2:14">
      <c r="B19" s="22">
        <v>9</v>
      </c>
      <c r="C19" s="23"/>
      <c r="D19" s="24"/>
      <c r="E19" s="25" t="s">
        <v>22</v>
      </c>
      <c r="F19" s="24"/>
      <c r="G19" s="28">
        <v>30.02</v>
      </c>
      <c r="H19" s="27">
        <v>30.02</v>
      </c>
      <c r="I19" s="43"/>
      <c r="J19" s="44"/>
      <c r="K19" s="45" t="s">
        <v>30</v>
      </c>
      <c r="N19" t="s">
        <v>31</v>
      </c>
    </row>
    <row r="20" spans="2:11">
      <c r="B20" s="22">
        <v>10</v>
      </c>
      <c r="C20" s="23"/>
      <c r="D20" s="24"/>
      <c r="E20" s="25" t="s">
        <v>22</v>
      </c>
      <c r="F20" s="24"/>
      <c r="G20" s="28">
        <v>20.03</v>
      </c>
      <c r="H20" s="27">
        <v>20.03</v>
      </c>
      <c r="I20" s="43"/>
      <c r="J20" s="44"/>
      <c r="K20" s="45" t="s">
        <v>32</v>
      </c>
    </row>
    <row r="21" spans="2:11">
      <c r="B21" s="22">
        <v>11</v>
      </c>
      <c r="C21" s="23"/>
      <c r="D21" s="24"/>
      <c r="E21" s="25" t="s">
        <v>22</v>
      </c>
      <c r="F21" s="24"/>
      <c r="G21" s="28">
        <v>23.2</v>
      </c>
      <c r="H21" s="27">
        <v>23.2</v>
      </c>
      <c r="I21" s="43"/>
      <c r="J21" s="44"/>
      <c r="K21" s="45" t="s">
        <v>33</v>
      </c>
    </row>
    <row r="22" spans="2:11">
      <c r="B22" s="22">
        <v>12</v>
      </c>
      <c r="C22" s="23"/>
      <c r="D22" s="24"/>
      <c r="E22" s="25" t="s">
        <v>22</v>
      </c>
      <c r="F22" s="24"/>
      <c r="G22" s="28">
        <v>43.52</v>
      </c>
      <c r="H22" s="27">
        <v>43.52</v>
      </c>
      <c r="I22" s="43"/>
      <c r="J22" s="44"/>
      <c r="K22" s="45" t="s">
        <v>34</v>
      </c>
    </row>
    <row r="23" spans="2:11">
      <c r="B23" s="22">
        <v>13</v>
      </c>
      <c r="C23" s="23"/>
      <c r="D23" s="24"/>
      <c r="E23" s="25" t="s">
        <v>22</v>
      </c>
      <c r="F23" s="24"/>
      <c r="G23" s="28">
        <v>24.33</v>
      </c>
      <c r="H23" s="27">
        <v>24.33</v>
      </c>
      <c r="I23" s="43"/>
      <c r="J23" s="44"/>
      <c r="K23" s="45" t="s">
        <v>24</v>
      </c>
    </row>
    <row r="24" spans="2:11">
      <c r="B24" s="22">
        <v>14</v>
      </c>
      <c r="C24" s="23"/>
      <c r="D24" s="24"/>
      <c r="E24" s="25" t="s">
        <v>22</v>
      </c>
      <c r="F24" s="24"/>
      <c r="G24" s="28">
        <v>34.76</v>
      </c>
      <c r="H24" s="27">
        <v>34.76</v>
      </c>
      <c r="I24" s="43"/>
      <c r="J24" s="44"/>
      <c r="K24" s="45" t="s">
        <v>24</v>
      </c>
    </row>
    <row r="25" spans="2:11">
      <c r="B25" s="22">
        <v>15</v>
      </c>
      <c r="C25" s="23"/>
      <c r="D25" s="24"/>
      <c r="E25" s="25" t="s">
        <v>22</v>
      </c>
      <c r="F25" s="24"/>
      <c r="G25" s="28">
        <v>155.22</v>
      </c>
      <c r="H25" s="27">
        <v>155.22</v>
      </c>
      <c r="I25" s="43"/>
      <c r="J25" s="44"/>
      <c r="K25" s="45" t="s">
        <v>35</v>
      </c>
    </row>
    <row r="26" spans="2:11">
      <c r="B26" s="22">
        <v>16</v>
      </c>
      <c r="C26" s="23"/>
      <c r="D26" s="24"/>
      <c r="E26" s="25" t="s">
        <v>22</v>
      </c>
      <c r="F26" s="24"/>
      <c r="G26" s="28">
        <v>18.69</v>
      </c>
      <c r="H26" s="28">
        <v>18.69</v>
      </c>
      <c r="I26" s="43"/>
      <c r="J26" s="44"/>
      <c r="K26" s="45" t="s">
        <v>36</v>
      </c>
    </row>
    <row r="27" spans="2:11">
      <c r="B27" s="22">
        <v>17</v>
      </c>
      <c r="C27" s="23"/>
      <c r="D27" s="24"/>
      <c r="E27" s="25" t="s">
        <v>22</v>
      </c>
      <c r="F27" s="24"/>
      <c r="G27" s="28">
        <v>17.48</v>
      </c>
      <c r="H27" s="28">
        <v>17.48</v>
      </c>
      <c r="I27" s="43"/>
      <c r="J27" s="44"/>
      <c r="K27" s="45" t="s">
        <v>37</v>
      </c>
    </row>
    <row r="28" spans="2:11">
      <c r="B28" s="22">
        <v>18</v>
      </c>
      <c r="C28" s="23"/>
      <c r="D28" s="24"/>
      <c r="E28" s="25" t="s">
        <v>22</v>
      </c>
      <c r="F28" s="24"/>
      <c r="G28" s="28">
        <v>50.76</v>
      </c>
      <c r="H28" s="28">
        <v>50.76</v>
      </c>
      <c r="I28" s="43"/>
      <c r="J28" s="44"/>
      <c r="K28" s="45" t="s">
        <v>38</v>
      </c>
    </row>
    <row r="29" spans="2:11">
      <c r="B29" s="22">
        <v>19</v>
      </c>
      <c r="C29" s="23"/>
      <c r="D29" s="24"/>
      <c r="E29" s="25" t="s">
        <v>22</v>
      </c>
      <c r="F29" s="24"/>
      <c r="G29" s="28">
        <v>51.33</v>
      </c>
      <c r="H29" s="28">
        <v>51.33</v>
      </c>
      <c r="I29" s="43"/>
      <c r="J29" s="44"/>
      <c r="K29" s="45" t="s">
        <v>39</v>
      </c>
    </row>
    <row r="30" spans="2:11">
      <c r="B30" s="22">
        <v>20</v>
      </c>
      <c r="C30" s="23"/>
      <c r="D30" s="24"/>
      <c r="E30" s="25" t="s">
        <v>22</v>
      </c>
      <c r="F30" s="24"/>
      <c r="G30" s="28">
        <v>35.04</v>
      </c>
      <c r="H30" s="28">
        <v>35.04</v>
      </c>
      <c r="I30" s="43"/>
      <c r="J30" s="44"/>
      <c r="K30" s="45" t="s">
        <v>40</v>
      </c>
    </row>
    <row r="31" spans="2:11">
      <c r="B31" s="22">
        <v>21</v>
      </c>
      <c r="C31" s="23"/>
      <c r="D31" s="24"/>
      <c r="E31" s="25" t="s">
        <v>22</v>
      </c>
      <c r="F31" s="24"/>
      <c r="G31" s="28">
        <v>38.44</v>
      </c>
      <c r="H31" s="28">
        <v>38.44</v>
      </c>
      <c r="I31" s="43"/>
      <c r="J31" s="44"/>
      <c r="K31" s="45" t="s">
        <v>41</v>
      </c>
    </row>
    <row r="32" spans="2:11">
      <c r="B32" s="22">
        <v>22</v>
      </c>
      <c r="C32" s="23"/>
      <c r="D32" s="24"/>
      <c r="E32" s="25" t="s">
        <v>22</v>
      </c>
      <c r="F32" s="24"/>
      <c r="G32" s="28">
        <v>54.12</v>
      </c>
      <c r="H32" s="28">
        <v>54.12</v>
      </c>
      <c r="I32" s="43"/>
      <c r="J32" s="44"/>
      <c r="K32" s="45" t="s">
        <v>42</v>
      </c>
    </row>
    <row r="33" spans="2:11">
      <c r="B33" s="22">
        <v>23</v>
      </c>
      <c r="C33" s="23"/>
      <c r="D33" s="24"/>
      <c r="E33" s="25" t="s">
        <v>22</v>
      </c>
      <c r="F33" s="24"/>
      <c r="G33" s="28">
        <v>53.9</v>
      </c>
      <c r="H33" s="28">
        <v>53.9</v>
      </c>
      <c r="I33" s="43"/>
      <c r="J33" s="44"/>
      <c r="K33" s="45" t="s">
        <v>43</v>
      </c>
    </row>
    <row r="34" spans="2:11">
      <c r="B34" s="22">
        <v>24</v>
      </c>
      <c r="C34" s="23"/>
      <c r="D34" s="24"/>
      <c r="E34" s="25" t="s">
        <v>22</v>
      </c>
      <c r="F34" s="24"/>
      <c r="G34" s="28">
        <v>17</v>
      </c>
      <c r="H34" s="28">
        <v>17</v>
      </c>
      <c r="I34" s="43"/>
      <c r="J34" s="44"/>
      <c r="K34" s="45" t="s">
        <v>44</v>
      </c>
    </row>
    <row r="35" spans="2:11">
      <c r="B35" s="22">
        <v>25</v>
      </c>
      <c r="C35" s="23"/>
      <c r="D35" s="24"/>
      <c r="E35" s="25" t="s">
        <v>22</v>
      </c>
      <c r="F35" s="24"/>
      <c r="G35" s="28">
        <v>17</v>
      </c>
      <c r="H35" s="28">
        <v>17</v>
      </c>
      <c r="I35" s="43"/>
      <c r="J35" s="44"/>
      <c r="K35" s="45" t="s">
        <v>45</v>
      </c>
    </row>
    <row r="36" spans="2:11">
      <c r="B36" s="22">
        <v>26</v>
      </c>
      <c r="C36" s="23"/>
      <c r="D36" s="24"/>
      <c r="E36" s="25" t="s">
        <v>22</v>
      </c>
      <c r="F36" s="24"/>
      <c r="G36" s="28">
        <v>52.79</v>
      </c>
      <c r="H36" s="28">
        <v>52.79</v>
      </c>
      <c r="I36" s="43"/>
      <c r="J36" s="44"/>
      <c r="K36" s="45" t="s">
        <v>46</v>
      </c>
    </row>
    <row r="37" spans="2:11">
      <c r="B37" s="22">
        <v>27</v>
      </c>
      <c r="C37" s="23"/>
      <c r="D37" s="29" t="s">
        <v>47</v>
      </c>
      <c r="E37" s="24" t="s">
        <v>48</v>
      </c>
      <c r="F37" s="24"/>
      <c r="G37" s="27"/>
      <c r="H37" s="27"/>
      <c r="I37" s="43"/>
      <c r="J37" s="44"/>
      <c r="K37" s="45"/>
    </row>
    <row r="38" ht="20.1" customHeight="1" spans="2:11">
      <c r="B38" s="19" t="s">
        <v>49</v>
      </c>
      <c r="C38" s="30"/>
      <c r="D38" s="30"/>
      <c r="E38" s="30"/>
      <c r="F38" s="20"/>
      <c r="G38" s="31">
        <f>SUM(G11:G36)</f>
        <v>1107.38</v>
      </c>
      <c r="H38" s="31">
        <f>SUM(H11:H37)</f>
        <v>1107.38</v>
      </c>
      <c r="I38" s="46">
        <f>SUM(I11:J37)</f>
        <v>0</v>
      </c>
      <c r="J38" s="47"/>
      <c r="K38" s="48"/>
    </row>
    <row r="39" ht="20.1" customHeight="1" spans="2:11">
      <c r="B39" s="16"/>
      <c r="C39" s="16"/>
      <c r="D39" s="16"/>
      <c r="E39" s="16"/>
      <c r="F39" s="16"/>
      <c r="G39" s="16"/>
      <c r="H39" s="16"/>
      <c r="I39" s="16"/>
      <c r="J39" s="49"/>
      <c r="K39" s="16"/>
    </row>
    <row r="40" ht="20.1" customHeight="1" spans="2:11">
      <c r="B40" s="21" t="s">
        <v>18</v>
      </c>
      <c r="C40" s="21"/>
      <c r="D40" s="21"/>
      <c r="E40" s="21"/>
      <c r="F40" s="21"/>
      <c r="G40" s="21" t="s">
        <v>50</v>
      </c>
      <c r="H40" s="21"/>
      <c r="I40" s="21"/>
      <c r="J40" s="21"/>
      <c r="K40" s="21" t="s">
        <v>51</v>
      </c>
    </row>
    <row r="41" ht="20.1" customHeight="1" spans="2:11">
      <c r="B41" s="32">
        <f>H38</f>
        <v>1107.38</v>
      </c>
      <c r="C41" s="32"/>
      <c r="D41" s="32"/>
      <c r="E41" s="32"/>
      <c r="F41" s="32"/>
      <c r="G41" s="32">
        <f>I38</f>
        <v>0</v>
      </c>
      <c r="H41" s="32"/>
      <c r="I41" s="32"/>
      <c r="J41" s="32"/>
      <c r="K41" s="50">
        <f>SUM(B41:J41)</f>
        <v>1107.38</v>
      </c>
    </row>
    <row r="42" ht="20.1" customHeight="1" spans="2:11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20.1" customHeight="1" spans="2:11">
      <c r="B43" s="16" t="s">
        <v>52</v>
      </c>
      <c r="C43" s="16"/>
      <c r="D43" s="16" t="s">
        <v>2</v>
      </c>
      <c r="E43" s="16"/>
      <c r="F43" s="16" t="s">
        <v>53</v>
      </c>
      <c r="G43" s="16" t="s">
        <v>54</v>
      </c>
      <c r="H43" s="16"/>
      <c r="I43" s="16"/>
      <c r="J43" s="16" t="s">
        <v>55</v>
      </c>
      <c r="K43" s="16"/>
    </row>
    <row r="45" ht="18" spans="1:11">
      <c r="A45" s="2" t="s">
        <v>56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7" ht="20.1" customHeight="1" spans="2:11">
      <c r="B47" s="4"/>
      <c r="C47" s="5"/>
      <c r="D47" s="6" t="s">
        <v>1</v>
      </c>
      <c r="E47" s="6"/>
      <c r="F47" s="7" t="str">
        <f>F5</f>
        <v>于畅</v>
      </c>
      <c r="G47" s="7"/>
      <c r="H47" s="6" t="s">
        <v>3</v>
      </c>
      <c r="I47" s="5"/>
      <c r="J47" s="7" t="str">
        <f>J5</f>
        <v>助理</v>
      </c>
      <c r="K47" s="36"/>
    </row>
    <row r="48" ht="20.1" customHeight="1" spans="2:11">
      <c r="B48" s="8"/>
      <c r="C48" s="9"/>
      <c r="D48" s="10" t="s">
        <v>5</v>
      </c>
      <c r="E48" s="10"/>
      <c r="F48" s="11" t="str">
        <f>F6</f>
        <v>广州</v>
      </c>
      <c r="G48" s="11"/>
      <c r="H48" s="10" t="s">
        <v>7</v>
      </c>
      <c r="I48" s="9"/>
      <c r="J48" s="11" t="str">
        <f>J6</f>
        <v>上海事业部</v>
      </c>
      <c r="K48" s="37"/>
    </row>
    <row r="49" ht="20.1" customHeight="1" spans="2:11">
      <c r="B49" s="8"/>
      <c r="C49" s="9"/>
      <c r="D49" s="10" t="s">
        <v>9</v>
      </c>
      <c r="E49" s="10"/>
      <c r="F49" s="11" t="str">
        <f>F7</f>
        <v>11.15-11.23</v>
      </c>
      <c r="G49" s="11"/>
      <c r="H49" s="10" t="s">
        <v>11</v>
      </c>
      <c r="I49" s="38"/>
      <c r="J49" s="39">
        <f>J7</f>
        <v>43797</v>
      </c>
      <c r="K49" s="37"/>
    </row>
    <row r="50" ht="20.1" customHeight="1" spans="2:11">
      <c r="B50" s="12"/>
      <c r="C50" s="13"/>
      <c r="D50" s="14"/>
      <c r="E50" s="14"/>
      <c r="F50" s="15"/>
      <c r="G50" s="15"/>
      <c r="H50" s="14" t="s">
        <v>12</v>
      </c>
      <c r="I50" s="40"/>
      <c r="J50" s="41" t="s">
        <v>13</v>
      </c>
      <c r="K50" s="42"/>
    </row>
    <row r="51" ht="20.1" customHeight="1"/>
    <row r="52" ht="20.1" customHeight="1" spans="2:11">
      <c r="B52" s="24"/>
      <c r="C52" s="24"/>
      <c r="D52" s="33" t="s">
        <v>57</v>
      </c>
      <c r="E52" s="24" t="s">
        <v>58</v>
      </c>
      <c r="F52" s="24"/>
      <c r="G52" s="27" t="s">
        <v>59</v>
      </c>
      <c r="H52" s="27" t="s">
        <v>60</v>
      </c>
      <c r="I52" s="27" t="s">
        <v>49</v>
      </c>
      <c r="J52" s="27"/>
      <c r="K52" s="51" t="s">
        <v>20</v>
      </c>
    </row>
    <row r="53" spans="2:11">
      <c r="B53" s="24">
        <v>1</v>
      </c>
      <c r="C53" s="24"/>
      <c r="D53" s="33" t="s">
        <v>6</v>
      </c>
      <c r="E53" s="24">
        <v>11.15</v>
      </c>
      <c r="F53" s="24"/>
      <c r="G53" s="27">
        <v>100</v>
      </c>
      <c r="H53" s="27">
        <v>1</v>
      </c>
      <c r="I53" s="43">
        <f>G53*H53</f>
        <v>100</v>
      </c>
      <c r="J53" s="44"/>
      <c r="K53" s="51"/>
    </row>
    <row r="54" ht="20.1" customHeight="1" spans="2:11">
      <c r="B54" s="24">
        <v>2</v>
      </c>
      <c r="C54" s="24"/>
      <c r="D54" s="33" t="s">
        <v>6</v>
      </c>
      <c r="E54" s="24" t="s">
        <v>61</v>
      </c>
      <c r="F54" s="24"/>
      <c r="G54" s="27">
        <v>200</v>
      </c>
      <c r="H54" s="27">
        <v>2</v>
      </c>
      <c r="I54" s="43">
        <f>G54*H54</f>
        <v>400</v>
      </c>
      <c r="J54" s="44"/>
      <c r="K54" s="51"/>
    </row>
    <row r="55" ht="20.1" customHeight="1" spans="2:11">
      <c r="B55" s="24">
        <v>3</v>
      </c>
      <c r="C55" s="24"/>
      <c r="D55" s="33" t="s">
        <v>6</v>
      </c>
      <c r="E55" s="34" t="s">
        <v>62</v>
      </c>
      <c r="F55" s="25"/>
      <c r="G55" s="27">
        <v>100</v>
      </c>
      <c r="H55" s="27">
        <v>5</v>
      </c>
      <c r="I55" s="43">
        <f>G55*H55</f>
        <v>500</v>
      </c>
      <c r="J55" s="44"/>
      <c r="K55" s="51"/>
    </row>
    <row r="56" ht="20.1" customHeight="1" spans="2:11">
      <c r="B56" s="24">
        <v>4</v>
      </c>
      <c r="C56" s="24"/>
      <c r="D56" s="33" t="s">
        <v>6</v>
      </c>
      <c r="E56" s="24">
        <v>11.23</v>
      </c>
      <c r="F56" s="24"/>
      <c r="G56" s="27">
        <v>200</v>
      </c>
      <c r="H56" s="27">
        <v>1</v>
      </c>
      <c r="I56" s="43">
        <f>G56*H56</f>
        <v>200</v>
      </c>
      <c r="J56" s="44"/>
      <c r="K56" s="45"/>
    </row>
    <row r="57" ht="20.1" customHeight="1" spans="2:11">
      <c r="B57" s="19" t="s">
        <v>49</v>
      </c>
      <c r="C57" s="30"/>
      <c r="D57" s="30"/>
      <c r="E57" s="30"/>
      <c r="F57" s="20"/>
      <c r="G57" s="31"/>
      <c r="H57" s="31"/>
      <c r="I57" s="46">
        <f>SUM(I53:J56)</f>
        <v>1200</v>
      </c>
      <c r="J57" s="47"/>
      <c r="K57" s="48"/>
    </row>
    <row r="58" ht="20.1" customHeight="1" spans="2:11">
      <c r="B58" s="16" t="s">
        <v>52</v>
      </c>
      <c r="C58" s="16"/>
      <c r="D58" s="16" t="s">
        <v>2</v>
      </c>
      <c r="E58" s="16"/>
      <c r="F58" s="16" t="s">
        <v>53</v>
      </c>
      <c r="G58" s="16" t="s">
        <v>54</v>
      </c>
      <c r="H58" s="16"/>
      <c r="I58" s="16"/>
      <c r="J58" s="16" t="s">
        <v>55</v>
      </c>
      <c r="K58" s="16"/>
    </row>
  </sheetData>
  <mergeCells count="10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I34:J34"/>
    <mergeCell ref="B35:C35"/>
    <mergeCell ref="E35:F35"/>
    <mergeCell ref="B36:C36"/>
    <mergeCell ref="E36:F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F57"/>
    <mergeCell ref="I57:J57"/>
    <mergeCell ref="D11:D36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4" workbookViewId="0">
      <selection activeCell="M18" sqref="M18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1.3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>
        <v>43797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41" t="s">
        <v>13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63</v>
      </c>
      <c r="F11" s="24"/>
      <c r="G11" s="26">
        <v>60</v>
      </c>
      <c r="H11" s="27">
        <v>60</v>
      </c>
      <c r="I11" s="43"/>
      <c r="J11" s="44"/>
      <c r="K11" s="45" t="s">
        <v>64</v>
      </c>
    </row>
    <row r="12" ht="28.5" spans="2:11">
      <c r="B12" s="22">
        <v>2</v>
      </c>
      <c r="C12" s="23"/>
      <c r="D12" s="24"/>
      <c r="E12" s="25" t="s">
        <v>63</v>
      </c>
      <c r="F12" s="24"/>
      <c r="G12" s="26">
        <v>136</v>
      </c>
      <c r="H12" s="27">
        <v>136</v>
      </c>
      <c r="I12" s="43"/>
      <c r="J12" s="44"/>
      <c r="K12" s="45" t="s">
        <v>65</v>
      </c>
    </row>
    <row r="13" spans="2:11">
      <c r="B13" s="22">
        <v>3</v>
      </c>
      <c r="C13" s="23"/>
      <c r="D13" s="24"/>
      <c r="E13" s="25" t="s">
        <v>63</v>
      </c>
      <c r="F13" s="24"/>
      <c r="G13" s="26">
        <v>60.2</v>
      </c>
      <c r="H13" s="27">
        <v>60.2</v>
      </c>
      <c r="I13" s="43"/>
      <c r="J13" s="44"/>
      <c r="K13" s="45" t="s">
        <v>66</v>
      </c>
    </row>
    <row r="14" spans="2:11">
      <c r="B14" s="22">
        <v>4</v>
      </c>
      <c r="C14" s="23"/>
      <c r="D14" s="24"/>
      <c r="E14" s="25" t="s">
        <v>63</v>
      </c>
      <c r="F14" s="24"/>
      <c r="G14" s="26">
        <v>75.2</v>
      </c>
      <c r="H14" s="27">
        <v>75.2</v>
      </c>
      <c r="I14" s="43"/>
      <c r="J14" s="44"/>
      <c r="K14" s="45" t="s">
        <v>67</v>
      </c>
    </row>
    <row r="15" spans="2:11">
      <c r="B15" s="22">
        <v>5</v>
      </c>
      <c r="C15" s="23"/>
      <c r="D15" s="24"/>
      <c r="E15" s="25" t="s">
        <v>63</v>
      </c>
      <c r="F15" s="24"/>
      <c r="G15" s="26">
        <v>78</v>
      </c>
      <c r="H15" s="27">
        <v>78</v>
      </c>
      <c r="I15" s="43"/>
      <c r="J15" s="44"/>
      <c r="K15" s="45" t="s">
        <v>68</v>
      </c>
    </row>
    <row r="16" spans="2:11">
      <c r="B16" s="22">
        <v>6</v>
      </c>
      <c r="C16" s="23"/>
      <c r="D16" s="24"/>
      <c r="E16" s="25" t="s">
        <v>63</v>
      </c>
      <c r="F16" s="24"/>
      <c r="G16" s="26">
        <v>32</v>
      </c>
      <c r="H16" s="27">
        <v>32</v>
      </c>
      <c r="I16" s="43"/>
      <c r="J16" s="44"/>
      <c r="K16" s="45" t="s">
        <v>69</v>
      </c>
    </row>
    <row r="17" spans="2:11">
      <c r="B17" s="22">
        <v>7</v>
      </c>
      <c r="C17" s="23"/>
      <c r="D17" s="24"/>
      <c r="E17" s="25" t="s">
        <v>63</v>
      </c>
      <c r="F17" s="24"/>
      <c r="G17" s="26">
        <v>12</v>
      </c>
      <c r="H17" s="27">
        <v>12</v>
      </c>
      <c r="I17" s="43"/>
      <c r="J17" s="44"/>
      <c r="K17" s="45" t="s">
        <v>70</v>
      </c>
    </row>
    <row r="18" ht="21" customHeight="1" spans="2:11">
      <c r="B18" s="22">
        <v>8</v>
      </c>
      <c r="C18" s="23"/>
      <c r="D18" s="24"/>
      <c r="E18" s="25" t="s">
        <v>63</v>
      </c>
      <c r="F18" s="24"/>
      <c r="G18" s="26">
        <v>27.5</v>
      </c>
      <c r="H18" s="27">
        <v>27.5</v>
      </c>
      <c r="I18" s="43"/>
      <c r="J18" s="44"/>
      <c r="K18" s="45" t="s">
        <v>71</v>
      </c>
    </row>
    <row r="19" spans="2:14">
      <c r="B19" s="22">
        <v>9</v>
      </c>
      <c r="C19" s="23"/>
      <c r="D19" s="24"/>
      <c r="E19" s="25" t="s">
        <v>63</v>
      </c>
      <c r="F19" s="24"/>
      <c r="G19" s="28">
        <v>26.9</v>
      </c>
      <c r="H19" s="27"/>
      <c r="I19" s="43"/>
      <c r="J19" s="44">
        <v>26.9</v>
      </c>
      <c r="K19" s="45" t="s">
        <v>72</v>
      </c>
      <c r="N19" t="s">
        <v>31</v>
      </c>
    </row>
    <row r="20" spans="2:11">
      <c r="B20" s="22">
        <v>10</v>
      </c>
      <c r="C20" s="23"/>
      <c r="D20" s="24"/>
      <c r="E20" s="25" t="s">
        <v>63</v>
      </c>
      <c r="F20" s="24"/>
      <c r="G20" s="28"/>
      <c r="H20" s="27"/>
      <c r="I20" s="43"/>
      <c r="J20" s="44"/>
      <c r="K20" s="45"/>
    </row>
    <row r="21" spans="2:11">
      <c r="B21" s="22">
        <v>11</v>
      </c>
      <c r="C21" s="23"/>
      <c r="D21" s="24"/>
      <c r="E21" s="25" t="s">
        <v>63</v>
      </c>
      <c r="F21" s="24"/>
      <c r="G21" s="28"/>
      <c r="H21" s="27"/>
      <c r="I21" s="43"/>
      <c r="J21" s="44"/>
      <c r="K21" s="45"/>
    </row>
    <row r="22" spans="2:11">
      <c r="B22" s="22">
        <v>12</v>
      </c>
      <c r="C22" s="23"/>
      <c r="D22" s="24"/>
      <c r="E22" s="25" t="s">
        <v>63</v>
      </c>
      <c r="F22" s="24"/>
      <c r="G22" s="28"/>
      <c r="H22" s="27"/>
      <c r="I22" s="43"/>
      <c r="J22" s="44"/>
      <c r="K22" s="45"/>
    </row>
    <row r="23" spans="2:11">
      <c r="B23" s="22">
        <v>13</v>
      </c>
      <c r="C23" s="23"/>
      <c r="D23" s="24"/>
      <c r="E23" s="25" t="s">
        <v>63</v>
      </c>
      <c r="F23" s="24"/>
      <c r="G23" s="28"/>
      <c r="H23" s="28"/>
      <c r="I23" s="43"/>
      <c r="J23" s="44"/>
      <c r="K23" s="45"/>
    </row>
    <row r="24" spans="2:11">
      <c r="B24" s="22">
        <v>14</v>
      </c>
      <c r="C24" s="23"/>
      <c r="D24" s="29" t="s">
        <v>47</v>
      </c>
      <c r="E24" s="24" t="s">
        <v>48</v>
      </c>
      <c r="F24" s="24"/>
      <c r="G24" s="27"/>
      <c r="H24" s="27"/>
      <c r="I24" s="43"/>
      <c r="J24" s="44"/>
      <c r="K24" s="45"/>
    </row>
    <row r="25" ht="20.1" customHeight="1" spans="2:11">
      <c r="B25" s="19" t="s">
        <v>49</v>
      </c>
      <c r="C25" s="30"/>
      <c r="D25" s="30"/>
      <c r="E25" s="30"/>
      <c r="F25" s="20"/>
      <c r="G25" s="31">
        <f>SUM(G11:G23)</f>
        <v>507.8</v>
      </c>
      <c r="H25" s="31">
        <f>SUM(H11:H24)</f>
        <v>480.9</v>
      </c>
      <c r="I25" s="46">
        <f>SUM(I11:J24)</f>
        <v>26.9</v>
      </c>
      <c r="J25" s="47"/>
      <c r="K25" s="48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9"/>
      <c r="K26" s="16"/>
    </row>
    <row r="27" ht="20.1" customHeight="1" spans="2:11">
      <c r="B27" s="21" t="s">
        <v>18</v>
      </c>
      <c r="C27" s="21"/>
      <c r="D27" s="21"/>
      <c r="E27" s="21"/>
      <c r="F27" s="21"/>
      <c r="G27" s="21" t="s">
        <v>50</v>
      </c>
      <c r="H27" s="21"/>
      <c r="I27" s="21"/>
      <c r="J27" s="21"/>
      <c r="K27" s="21" t="s">
        <v>51</v>
      </c>
    </row>
    <row r="28" ht="20.1" customHeight="1" spans="2:11">
      <c r="B28" s="32">
        <f>H25</f>
        <v>480.9</v>
      </c>
      <c r="C28" s="32"/>
      <c r="D28" s="32"/>
      <c r="E28" s="32"/>
      <c r="F28" s="32"/>
      <c r="G28" s="32">
        <f>I25</f>
        <v>26.9</v>
      </c>
      <c r="H28" s="32"/>
      <c r="I28" s="32"/>
      <c r="J28" s="32"/>
      <c r="K28" s="50">
        <f>SUM(B28:J28)</f>
        <v>507.8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52</v>
      </c>
      <c r="C30" s="16"/>
      <c r="D30" s="16" t="s">
        <v>2</v>
      </c>
      <c r="E30" s="16"/>
      <c r="F30" s="16" t="s">
        <v>53</v>
      </c>
      <c r="G30" s="16" t="s">
        <v>54</v>
      </c>
      <c r="H30" s="16"/>
      <c r="I30" s="16"/>
      <c r="J30" s="16" t="s">
        <v>55</v>
      </c>
      <c r="K30" s="16"/>
    </row>
    <row r="32" ht="18" spans="1:11">
      <c r="A32" s="2" t="s">
        <v>56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1</v>
      </c>
      <c r="E34" s="6"/>
      <c r="F34" s="7" t="str">
        <f t="shared" ref="F34:F36" si="0">F5</f>
        <v>于畅</v>
      </c>
      <c r="G34" s="7"/>
      <c r="H34" s="6" t="s">
        <v>3</v>
      </c>
      <c r="I34" s="5"/>
      <c r="J34" s="7" t="str">
        <f t="shared" ref="J34:J36" si="1">J5</f>
        <v>助理</v>
      </c>
      <c r="K34" s="36"/>
    </row>
    <row r="35" ht="20.1" customHeight="1" spans="2:11">
      <c r="B35" s="8"/>
      <c r="C35" s="9"/>
      <c r="D35" s="10" t="s">
        <v>5</v>
      </c>
      <c r="E35" s="10"/>
      <c r="F35" s="11" t="str">
        <f t="shared" si="0"/>
        <v>广州</v>
      </c>
      <c r="G35" s="11"/>
      <c r="H35" s="10" t="s">
        <v>7</v>
      </c>
      <c r="I35" s="9"/>
      <c r="J35" s="11" t="str">
        <f t="shared" si="1"/>
        <v>上海事业部</v>
      </c>
      <c r="K35" s="37"/>
    </row>
    <row r="36" ht="20.1" customHeight="1" spans="2:11">
      <c r="B36" s="8"/>
      <c r="C36" s="9"/>
      <c r="D36" s="10" t="s">
        <v>9</v>
      </c>
      <c r="E36" s="10"/>
      <c r="F36" s="11" t="str">
        <f t="shared" si="0"/>
        <v>11.15-11.23</v>
      </c>
      <c r="G36" s="11"/>
      <c r="H36" s="10" t="s">
        <v>11</v>
      </c>
      <c r="I36" s="38"/>
      <c r="J36" s="39">
        <f t="shared" si="1"/>
        <v>43797</v>
      </c>
      <c r="K36" s="37"/>
    </row>
    <row r="37" ht="20.1" customHeight="1" spans="2:11">
      <c r="B37" s="12"/>
      <c r="C37" s="13"/>
      <c r="D37" s="14"/>
      <c r="E37" s="14"/>
      <c r="F37" s="15"/>
      <c r="G37" s="15"/>
      <c r="H37" s="14" t="s">
        <v>12</v>
      </c>
      <c r="I37" s="40"/>
      <c r="J37" s="41" t="s">
        <v>13</v>
      </c>
      <c r="K37" s="42"/>
    </row>
    <row r="38" ht="20.1" customHeight="1"/>
    <row r="39" ht="20.1" customHeight="1" spans="2:11">
      <c r="B39" s="24"/>
      <c r="C39" s="24"/>
      <c r="D39" s="33" t="s">
        <v>57</v>
      </c>
      <c r="E39" s="24" t="s">
        <v>58</v>
      </c>
      <c r="F39" s="24"/>
      <c r="G39" s="27" t="s">
        <v>59</v>
      </c>
      <c r="H39" s="27" t="s">
        <v>60</v>
      </c>
      <c r="I39" s="27" t="s">
        <v>49</v>
      </c>
      <c r="J39" s="27"/>
      <c r="K39" s="51" t="s">
        <v>20</v>
      </c>
    </row>
    <row r="40" spans="2:11">
      <c r="B40" s="24">
        <v>1</v>
      </c>
      <c r="C40" s="24"/>
      <c r="D40" s="33" t="s">
        <v>6</v>
      </c>
      <c r="E40" s="24">
        <v>11.15</v>
      </c>
      <c r="F40" s="24"/>
      <c r="G40" s="27">
        <v>100</v>
      </c>
      <c r="H40" s="27">
        <v>1</v>
      </c>
      <c r="I40" s="43">
        <f t="shared" ref="I40:I43" si="2">G40*H40</f>
        <v>100</v>
      </c>
      <c r="J40" s="44"/>
      <c r="K40" s="51"/>
    </row>
    <row r="41" ht="20.1" customHeight="1" spans="2:11">
      <c r="B41" s="24">
        <v>2</v>
      </c>
      <c r="C41" s="24"/>
      <c r="D41" s="33" t="s">
        <v>6</v>
      </c>
      <c r="E41" s="24" t="s">
        <v>61</v>
      </c>
      <c r="F41" s="24"/>
      <c r="G41" s="27">
        <v>200</v>
      </c>
      <c r="H41" s="27">
        <v>2</v>
      </c>
      <c r="I41" s="43">
        <f t="shared" si="2"/>
        <v>400</v>
      </c>
      <c r="J41" s="44"/>
      <c r="K41" s="51"/>
    </row>
    <row r="42" ht="20.1" customHeight="1" spans="2:11">
      <c r="B42" s="24">
        <v>3</v>
      </c>
      <c r="C42" s="24"/>
      <c r="D42" s="33" t="s">
        <v>6</v>
      </c>
      <c r="E42" s="34" t="s">
        <v>62</v>
      </c>
      <c r="F42" s="25"/>
      <c r="G42" s="27">
        <v>100</v>
      </c>
      <c r="H42" s="27">
        <v>5</v>
      </c>
      <c r="I42" s="43">
        <f t="shared" si="2"/>
        <v>500</v>
      </c>
      <c r="J42" s="44"/>
      <c r="K42" s="51"/>
    </row>
    <row r="43" ht="20.1" customHeight="1" spans="2:11">
      <c r="B43" s="24">
        <v>4</v>
      </c>
      <c r="C43" s="24"/>
      <c r="D43" s="33" t="s">
        <v>6</v>
      </c>
      <c r="E43" s="24">
        <v>11.23</v>
      </c>
      <c r="F43" s="24"/>
      <c r="G43" s="27">
        <v>200</v>
      </c>
      <c r="H43" s="27">
        <v>1</v>
      </c>
      <c r="I43" s="43">
        <f t="shared" si="2"/>
        <v>200</v>
      </c>
      <c r="J43" s="44"/>
      <c r="K43" s="45"/>
    </row>
    <row r="44" ht="20.1" customHeight="1" spans="2:11">
      <c r="B44" s="19" t="s">
        <v>49</v>
      </c>
      <c r="C44" s="30"/>
      <c r="D44" s="30"/>
      <c r="E44" s="30"/>
      <c r="F44" s="20"/>
      <c r="G44" s="31"/>
      <c r="H44" s="31"/>
      <c r="I44" s="46">
        <f>SUM(I40:J43)</f>
        <v>1200</v>
      </c>
      <c r="J44" s="47"/>
      <c r="K44" s="48"/>
    </row>
    <row r="45" ht="20.1" customHeight="1" spans="2:11">
      <c r="B45" s="16" t="s">
        <v>52</v>
      </c>
      <c r="C45" s="16"/>
      <c r="D45" s="16" t="s">
        <v>2</v>
      </c>
      <c r="E45" s="16"/>
      <c r="F45" s="16" t="s">
        <v>53</v>
      </c>
      <c r="G45" s="16" t="s">
        <v>54</v>
      </c>
      <c r="H45" s="16"/>
      <c r="I45" s="16"/>
      <c r="J45" s="16" t="s">
        <v>55</v>
      </c>
      <c r="K45" s="16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员工差旅明细（打车）</vt:lpstr>
      <vt:lpstr>员工差旅明细（餐）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2019-11-28T07:27:09Z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