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80" windowHeight="12360"/>
  </bookViews>
  <sheets>
    <sheet name="Sheet1" sheetId="1" r:id="rId1"/>
  </sheets>
  <definedNames>
    <definedName name="_xlnm.Print_Area" localSheetId="0">Sheet1!$A$1:$H$35</definedName>
  </definedNames>
  <calcPr calcId="144525"/>
</workbook>
</file>

<file path=xl/sharedStrings.xml><?xml version="1.0" encoding="utf-8"?>
<sst xmlns="http://schemas.openxmlformats.org/spreadsheetml/2006/main" count="100" uniqueCount="91">
  <si>
    <t>东一-延安华润希望小镇行程（15客户+5陪同+大客户部1人）</t>
  </si>
  <si>
    <t>日期</t>
  </si>
  <si>
    <t>时间</t>
  </si>
  <si>
    <t>地点</t>
  </si>
  <si>
    <t>单价</t>
  </si>
  <si>
    <t>单位</t>
  </si>
  <si>
    <t>数量</t>
  </si>
  <si>
    <t>总报价</t>
  </si>
  <si>
    <t>备注</t>
  </si>
  <si>
    <t>第一天</t>
  </si>
  <si>
    <t>13:30前</t>
  </si>
  <si>
    <t>江苏、安徽到达西安</t>
  </si>
  <si>
    <t>次</t>
  </si>
  <si>
    <t>实时票价，以实际出票金额为准</t>
  </si>
  <si>
    <t>14:30-18:30</t>
  </si>
  <si>
    <t>前往延安华润希望小镇</t>
  </si>
  <si>
    <t>18:30-19:30</t>
  </si>
  <si>
    <t>晚餐</t>
  </si>
  <si>
    <t>围</t>
  </si>
  <si>
    <t>预估餐费，以实际发生结算</t>
  </si>
  <si>
    <t>18:00-19:00</t>
  </si>
  <si>
    <t>米兰花酒店办理入住</t>
  </si>
  <si>
    <t>标间</t>
  </si>
  <si>
    <t>第二天</t>
  </si>
  <si>
    <t>8:30-9:00</t>
  </si>
  <si>
    <t>早餐、大合影</t>
  </si>
  <si>
    <t>9:00-10:30</t>
  </si>
  <si>
    <t>参观延安华润希望小镇</t>
  </si>
  <si>
    <t>10:30-11:30</t>
  </si>
  <si>
    <t>拍照/企业宣讲</t>
  </si>
  <si>
    <t>天</t>
  </si>
  <si>
    <t>米兰花酒店会议室</t>
  </si>
  <si>
    <t>11:30-12:30</t>
  </si>
  <si>
    <t>午餐-米兰花酒店</t>
  </si>
  <si>
    <t>13:00-14:20</t>
  </si>
  <si>
    <t>前往延安市</t>
  </si>
  <si>
    <t>14:20-15:30</t>
  </si>
  <si>
    <t>枣园革命旧址</t>
  </si>
  <si>
    <t>元/场</t>
  </si>
  <si>
    <t>讲解费用（每人配有耳机）</t>
  </si>
  <si>
    <t>15:30-17:00</t>
  </si>
  <si>
    <t>杨家岭革命旧址</t>
  </si>
  <si>
    <t>17:00-18:00</t>
  </si>
  <si>
    <t>返回延安希望小镇、大合影</t>
  </si>
  <si>
    <t>17:30-18:30</t>
  </si>
  <si>
    <t>晚餐烧烤、精酿坊</t>
  </si>
  <si>
    <t>预估费用</t>
  </si>
  <si>
    <t>20:00-晚</t>
  </si>
  <si>
    <t>住宿-米兰花酒店</t>
  </si>
  <si>
    <t>第三天</t>
  </si>
  <si>
    <t>8:00-8:30</t>
  </si>
  <si>
    <t>早餐</t>
  </si>
  <si>
    <t>8:30-10:00</t>
  </si>
  <si>
    <t>采摘园采摘</t>
  </si>
  <si>
    <t>元/人</t>
  </si>
  <si>
    <t>按实际称重计算</t>
  </si>
  <si>
    <t>10:00-13:30</t>
  </si>
  <si>
    <t>返回西安咸阳机场</t>
  </si>
  <si>
    <t>15:00-20:55</t>
  </si>
  <si>
    <t>西安返回江苏、安徽</t>
  </si>
  <si>
    <t>机票</t>
  </si>
  <si>
    <t>工作人员1位</t>
  </si>
  <si>
    <t>不含人员住宿费、餐费</t>
  </si>
  <si>
    <t>大巴车37座</t>
  </si>
  <si>
    <t>辆/天</t>
  </si>
  <si>
    <t>报价为一辆车全天包车价格，含司机住宿费、餐费、差旅费</t>
  </si>
  <si>
    <t>摄影摄像跟拍</t>
  </si>
  <si>
    <t>全程跟拍，含短视频制作，不含人员住宿费、餐费、交通费（去程交通费200）</t>
  </si>
  <si>
    <t>茶歇</t>
  </si>
  <si>
    <t>元/份</t>
  </si>
  <si>
    <t>报价为每人每次价格</t>
  </si>
  <si>
    <t>酒水</t>
  </si>
  <si>
    <t>瓶</t>
  </si>
  <si>
    <t>南泥湾小酌，放在餐费</t>
  </si>
  <si>
    <t>药品、湿/干纸巾等应急备用物料</t>
  </si>
  <si>
    <t>元/套</t>
  </si>
  <si>
    <t>保险</t>
  </si>
  <si>
    <t>全程旅游险（不用发票，有保险公司保单）</t>
  </si>
  <si>
    <t>矿泉水（怡宝）</t>
  </si>
  <si>
    <t>元/箱</t>
  </si>
  <si>
    <t>横幅*2（彩色、尺寸）</t>
  </si>
  <si>
    <t>元/平米</t>
  </si>
  <si>
    <t>预估平米数，以实际发生为准</t>
  </si>
  <si>
    <t xml:space="preserve">易拉宝 3 </t>
  </si>
  <si>
    <t>个</t>
  </si>
  <si>
    <t>欢迎卡（邮寄、制作）</t>
  </si>
  <si>
    <t>元/个</t>
  </si>
  <si>
    <t>汇总</t>
  </si>
  <si>
    <t>服务费</t>
  </si>
  <si>
    <t>税费</t>
  </si>
  <si>
    <t>总计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</si>
</sst>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m&quot;月&quot;d&quot;日&quot;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7" fillId="32" borderId="14" applyNumberFormat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4" fillId="16" borderId="14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9" fillId="11" borderId="11" applyNumberFormat="0" applyAlignment="0" applyProtection="0">
      <alignment vertical="center"/>
    </xf>
    <xf numFmtId="0" fontId="11" fillId="16" borderId="12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0" fillId="30" borderId="15" applyNumberFormat="0" applyFont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58" fontId="0" fillId="4" borderId="1" xfId="0" applyNumberFormat="1" applyFill="1" applyBorder="1" applyAlignment="1">
      <alignment horizontal="center" vertical="center"/>
    </xf>
    <xf numFmtId="2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0" fillId="0" borderId="3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58" fontId="0" fillId="0" borderId="4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20" fontId="0" fillId="4" borderId="1" xfId="0" applyNumberFormat="1" applyFill="1" applyBorder="1" applyAlignment="1">
      <alignment horizontal="left" vertical="center"/>
    </xf>
    <xf numFmtId="20" fontId="0" fillId="4" borderId="1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abSelected="1" view="pageBreakPreview" zoomScale="78" zoomScaleNormal="99" workbookViewId="0">
      <selection activeCell="G20" sqref="G20"/>
    </sheetView>
  </sheetViews>
  <sheetFormatPr defaultColWidth="9.23076923076923" defaultRowHeight="25" customHeight="1"/>
  <cols>
    <col min="1" max="1" width="9.23076923076923" style="2"/>
    <col min="2" max="2" width="12.6538461538462" style="2" customWidth="1"/>
    <col min="3" max="3" width="41.6153846153846" style="2" customWidth="1"/>
    <col min="4" max="4" width="12.2884615384615" style="2" customWidth="1"/>
    <col min="5" max="5" width="11.6442307692308" style="2" customWidth="1"/>
    <col min="6" max="6" width="11.3269230769231" style="2" customWidth="1"/>
    <col min="7" max="7" width="11" style="2" customWidth="1"/>
    <col min="8" max="8" width="43.1346153846154" style="2" customWidth="1"/>
    <col min="9" max="9" width="49.8269230769231" style="2" customWidth="1"/>
    <col min="10" max="16384" width="9.23076923076923" style="2"/>
  </cols>
  <sheetData>
    <row r="1" customHeight="1" spans="1:17">
      <c r="A1" s="3" t="s">
        <v>0</v>
      </c>
      <c r="B1" s="3"/>
      <c r="C1" s="3"/>
      <c r="D1" s="3"/>
      <c r="E1" s="3"/>
      <c r="F1" s="3"/>
      <c r="G1" s="3"/>
      <c r="H1" s="3"/>
      <c r="I1" s="32"/>
      <c r="J1" s="32"/>
      <c r="K1" s="32"/>
      <c r="L1" s="32"/>
      <c r="M1" s="32"/>
      <c r="N1" s="32"/>
      <c r="O1" s="32"/>
      <c r="P1" s="34"/>
      <c r="Q1" s="34"/>
    </row>
    <row r="2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21" t="s">
        <v>8</v>
      </c>
      <c r="I2" s="32"/>
      <c r="J2" s="32"/>
      <c r="K2" s="32"/>
      <c r="L2" s="32"/>
      <c r="M2" s="32"/>
      <c r="N2" s="32"/>
      <c r="O2" s="32"/>
      <c r="P2" s="34"/>
      <c r="Q2" s="34"/>
    </row>
    <row r="3" customHeight="1" spans="1:17">
      <c r="A3" s="5" t="s">
        <v>9</v>
      </c>
      <c r="B3" s="6" t="s">
        <v>10</v>
      </c>
      <c r="C3" s="7" t="s">
        <v>11</v>
      </c>
      <c r="D3" s="8">
        <v>1000</v>
      </c>
      <c r="E3" s="8" t="s">
        <v>12</v>
      </c>
      <c r="F3" s="8">
        <v>15</v>
      </c>
      <c r="G3" s="8">
        <f t="shared" ref="G3:G31" si="0">D3*F3</f>
        <v>15000</v>
      </c>
      <c r="H3" s="22" t="s">
        <v>13</v>
      </c>
      <c r="I3" s="32"/>
      <c r="J3" s="32"/>
      <c r="K3" s="32"/>
      <c r="L3" s="32"/>
      <c r="M3" s="32"/>
      <c r="N3" s="32"/>
      <c r="O3" s="32"/>
      <c r="P3" s="34"/>
      <c r="Q3" s="34"/>
    </row>
    <row r="4" customHeight="1" spans="1:17">
      <c r="A4" s="5"/>
      <c r="B4" s="8" t="s">
        <v>14</v>
      </c>
      <c r="C4" s="8" t="s">
        <v>15</v>
      </c>
      <c r="D4" s="8"/>
      <c r="E4" s="8"/>
      <c r="F4" s="8"/>
      <c r="G4" s="8">
        <f t="shared" si="0"/>
        <v>0</v>
      </c>
      <c r="H4" s="23"/>
      <c r="I4" s="32"/>
      <c r="J4" s="32"/>
      <c r="K4" s="32"/>
      <c r="L4" s="32"/>
      <c r="M4" s="32"/>
      <c r="N4" s="32"/>
      <c r="O4" s="32"/>
      <c r="P4" s="34"/>
      <c r="Q4" s="34"/>
    </row>
    <row r="5" customHeight="1" spans="1:17">
      <c r="A5" s="5"/>
      <c r="B5" s="8" t="s">
        <v>16</v>
      </c>
      <c r="C5" s="8" t="s">
        <v>17</v>
      </c>
      <c r="D5" s="8">
        <v>1288</v>
      </c>
      <c r="E5" s="8" t="s">
        <v>18</v>
      </c>
      <c r="F5" s="8">
        <v>2</v>
      </c>
      <c r="G5" s="8">
        <f t="shared" si="0"/>
        <v>2576</v>
      </c>
      <c r="H5" s="22" t="s">
        <v>19</v>
      </c>
      <c r="I5" s="32"/>
      <c r="J5" s="32"/>
      <c r="K5" s="32"/>
      <c r="L5" s="32"/>
      <c r="M5" s="32"/>
      <c r="N5" s="32"/>
      <c r="O5" s="32"/>
      <c r="P5" s="34"/>
      <c r="Q5" s="34"/>
    </row>
    <row r="6" customHeight="1" spans="1:17">
      <c r="A6" s="5"/>
      <c r="B6" s="8" t="s">
        <v>20</v>
      </c>
      <c r="C6" s="8" t="s">
        <v>21</v>
      </c>
      <c r="D6" s="8">
        <v>280</v>
      </c>
      <c r="E6" s="8" t="s">
        <v>22</v>
      </c>
      <c r="F6" s="8">
        <v>15</v>
      </c>
      <c r="G6" s="8">
        <f t="shared" si="0"/>
        <v>4200</v>
      </c>
      <c r="H6" s="22"/>
      <c r="I6" s="32"/>
      <c r="J6" s="32"/>
      <c r="K6" s="32"/>
      <c r="L6" s="32"/>
      <c r="M6" s="32"/>
      <c r="N6" s="32"/>
      <c r="O6" s="32"/>
      <c r="P6" s="34"/>
      <c r="Q6" s="34"/>
    </row>
    <row r="7" customHeight="1" spans="1:17">
      <c r="A7" s="9" t="s">
        <v>23</v>
      </c>
      <c r="B7" s="10" t="s">
        <v>24</v>
      </c>
      <c r="C7" s="10" t="s">
        <v>25</v>
      </c>
      <c r="D7" s="10"/>
      <c r="E7" s="10"/>
      <c r="F7" s="10"/>
      <c r="G7" s="10">
        <f t="shared" si="0"/>
        <v>0</v>
      </c>
      <c r="H7" s="24"/>
      <c r="I7" s="32"/>
      <c r="J7" s="32"/>
      <c r="K7" s="32"/>
      <c r="L7" s="32"/>
      <c r="M7" s="32"/>
      <c r="N7" s="32"/>
      <c r="O7" s="32"/>
      <c r="P7" s="34"/>
      <c r="Q7" s="34"/>
    </row>
    <row r="8" customHeight="1" spans="1:17">
      <c r="A8" s="11"/>
      <c r="B8" s="10" t="s">
        <v>26</v>
      </c>
      <c r="C8" s="10" t="s">
        <v>27</v>
      </c>
      <c r="D8" s="10"/>
      <c r="E8" s="10"/>
      <c r="F8" s="10"/>
      <c r="G8" s="10">
        <f t="shared" si="0"/>
        <v>0</v>
      </c>
      <c r="H8" s="24"/>
      <c r="I8" s="32"/>
      <c r="J8" s="32"/>
      <c r="K8" s="32"/>
      <c r="L8" s="32"/>
      <c r="M8" s="32"/>
      <c r="N8" s="32"/>
      <c r="O8" s="32"/>
      <c r="P8" s="34"/>
      <c r="Q8" s="34"/>
    </row>
    <row r="9" customHeight="1" spans="1:17">
      <c r="A9" s="11"/>
      <c r="B9" s="10" t="s">
        <v>28</v>
      </c>
      <c r="C9" s="10" t="s">
        <v>29</v>
      </c>
      <c r="D9" s="10">
        <v>3600</v>
      </c>
      <c r="E9" s="10" t="s">
        <v>30</v>
      </c>
      <c r="F9" s="10">
        <v>0.5</v>
      </c>
      <c r="G9" s="10">
        <f t="shared" si="0"/>
        <v>1800</v>
      </c>
      <c r="H9" s="24" t="s">
        <v>31</v>
      </c>
      <c r="I9" s="32"/>
      <c r="J9" s="32"/>
      <c r="K9" s="32"/>
      <c r="L9" s="32"/>
      <c r="M9" s="32"/>
      <c r="N9" s="32"/>
      <c r="O9" s="32"/>
      <c r="P9" s="34"/>
      <c r="Q9" s="34"/>
    </row>
    <row r="10" customHeight="1" spans="1:17">
      <c r="A10" s="11"/>
      <c r="B10" s="10" t="s">
        <v>32</v>
      </c>
      <c r="C10" s="10" t="s">
        <v>33</v>
      </c>
      <c r="D10" s="10">
        <v>1288</v>
      </c>
      <c r="E10" s="10" t="s">
        <v>18</v>
      </c>
      <c r="F10" s="10">
        <v>2</v>
      </c>
      <c r="G10" s="10">
        <f t="shared" si="0"/>
        <v>2576</v>
      </c>
      <c r="H10" s="24"/>
      <c r="I10" s="32"/>
      <c r="J10" s="32"/>
      <c r="K10" s="32"/>
      <c r="L10" s="32"/>
      <c r="M10" s="32"/>
      <c r="N10" s="32"/>
      <c r="O10" s="32"/>
      <c r="P10" s="34"/>
      <c r="Q10" s="34"/>
    </row>
    <row r="11" customHeight="1" spans="1:17">
      <c r="A11" s="11"/>
      <c r="B11" s="10" t="s">
        <v>34</v>
      </c>
      <c r="C11" s="10" t="s">
        <v>35</v>
      </c>
      <c r="D11" s="10"/>
      <c r="E11" s="10"/>
      <c r="F11" s="10"/>
      <c r="G11" s="10">
        <f t="shared" si="0"/>
        <v>0</v>
      </c>
      <c r="H11" s="24"/>
      <c r="I11" s="32"/>
      <c r="J11" s="32"/>
      <c r="K11" s="32"/>
      <c r="L11" s="32"/>
      <c r="M11" s="32"/>
      <c r="N11" s="32"/>
      <c r="O11" s="32"/>
      <c r="P11" s="34"/>
      <c r="Q11" s="34"/>
    </row>
    <row r="12" customHeight="1" spans="1:17">
      <c r="A12" s="11"/>
      <c r="B12" s="10" t="s">
        <v>36</v>
      </c>
      <c r="C12" s="10" t="s">
        <v>37</v>
      </c>
      <c r="D12" s="10">
        <v>150</v>
      </c>
      <c r="E12" s="10" t="s">
        <v>38</v>
      </c>
      <c r="F12" s="10">
        <v>1</v>
      </c>
      <c r="G12" s="10">
        <f t="shared" si="0"/>
        <v>150</v>
      </c>
      <c r="H12" s="24" t="s">
        <v>39</v>
      </c>
      <c r="I12" s="32"/>
      <c r="J12" s="32"/>
      <c r="K12" s="32"/>
      <c r="L12" s="32"/>
      <c r="M12" s="32"/>
      <c r="N12" s="32"/>
      <c r="O12" s="32"/>
      <c r="P12" s="34"/>
      <c r="Q12" s="34"/>
    </row>
    <row r="13" customHeight="1" spans="1:17">
      <c r="A13" s="11"/>
      <c r="B13" s="10" t="s">
        <v>40</v>
      </c>
      <c r="C13" s="10" t="s">
        <v>41</v>
      </c>
      <c r="D13" s="10">
        <v>150</v>
      </c>
      <c r="E13" s="10" t="s">
        <v>38</v>
      </c>
      <c r="F13" s="10">
        <v>1</v>
      </c>
      <c r="G13" s="10">
        <f t="shared" si="0"/>
        <v>150</v>
      </c>
      <c r="H13" s="24" t="s">
        <v>39</v>
      </c>
      <c r="I13" s="32"/>
      <c r="J13" s="32"/>
      <c r="K13" s="32"/>
      <c r="L13" s="32"/>
      <c r="M13" s="32"/>
      <c r="N13" s="32"/>
      <c r="O13" s="32"/>
      <c r="P13" s="34"/>
      <c r="Q13" s="34"/>
    </row>
    <row r="14" customHeight="1" spans="1:17">
      <c r="A14" s="11"/>
      <c r="B14" s="10" t="s">
        <v>42</v>
      </c>
      <c r="C14" s="10" t="s">
        <v>43</v>
      </c>
      <c r="D14" s="12"/>
      <c r="E14" s="10"/>
      <c r="F14" s="12"/>
      <c r="G14" s="10">
        <f t="shared" si="0"/>
        <v>0</v>
      </c>
      <c r="H14" s="25"/>
      <c r="I14" s="32"/>
      <c r="J14" s="32"/>
      <c r="K14" s="32"/>
      <c r="L14" s="32"/>
      <c r="M14" s="32"/>
      <c r="N14" s="32"/>
      <c r="O14" s="32"/>
      <c r="P14" s="34"/>
      <c r="Q14" s="34"/>
    </row>
    <row r="15" customHeight="1" spans="1:17">
      <c r="A15" s="11"/>
      <c r="B15" s="10" t="s">
        <v>44</v>
      </c>
      <c r="C15" s="10" t="s">
        <v>45</v>
      </c>
      <c r="D15" s="10">
        <v>1288</v>
      </c>
      <c r="E15" s="10" t="s">
        <v>18</v>
      </c>
      <c r="F15" s="10">
        <v>2</v>
      </c>
      <c r="G15" s="10">
        <f t="shared" si="0"/>
        <v>2576</v>
      </c>
      <c r="H15" s="24" t="s">
        <v>46</v>
      </c>
      <c r="I15" s="32"/>
      <c r="J15" s="32"/>
      <c r="K15" s="32"/>
      <c r="L15" s="32"/>
      <c r="M15" s="32"/>
      <c r="N15" s="32"/>
      <c r="O15" s="32"/>
      <c r="P15" s="34"/>
      <c r="Q15" s="34"/>
    </row>
    <row r="16" customHeight="1" spans="1:17">
      <c r="A16" s="13"/>
      <c r="B16" s="10" t="s">
        <v>47</v>
      </c>
      <c r="C16" s="10" t="s">
        <v>48</v>
      </c>
      <c r="D16" s="10">
        <v>280</v>
      </c>
      <c r="E16" s="10" t="s">
        <v>22</v>
      </c>
      <c r="F16" s="10">
        <v>15</v>
      </c>
      <c r="G16" s="10">
        <f t="shared" si="0"/>
        <v>4200</v>
      </c>
      <c r="H16" s="24"/>
      <c r="I16" s="32"/>
      <c r="J16" s="32"/>
      <c r="K16" s="32"/>
      <c r="L16" s="32"/>
      <c r="M16" s="32"/>
      <c r="N16" s="32"/>
      <c r="O16" s="32"/>
      <c r="P16" s="34"/>
      <c r="Q16" s="34"/>
    </row>
    <row r="17" customHeight="1" spans="1:17">
      <c r="A17" s="5" t="s">
        <v>49</v>
      </c>
      <c r="B17" s="8" t="s">
        <v>50</v>
      </c>
      <c r="C17" s="8" t="s">
        <v>51</v>
      </c>
      <c r="D17" s="8"/>
      <c r="E17" s="8"/>
      <c r="F17" s="8"/>
      <c r="G17" s="8">
        <f t="shared" si="0"/>
        <v>0</v>
      </c>
      <c r="H17" s="22"/>
      <c r="I17" s="32"/>
      <c r="J17" s="32"/>
      <c r="K17" s="32"/>
      <c r="L17" s="32"/>
      <c r="M17" s="32"/>
      <c r="N17" s="32"/>
      <c r="O17" s="32"/>
      <c r="P17" s="34"/>
      <c r="Q17" s="34"/>
    </row>
    <row r="18" customHeight="1" spans="1:17">
      <c r="A18" s="5"/>
      <c r="B18" s="8" t="s">
        <v>52</v>
      </c>
      <c r="C18" s="8" t="s">
        <v>53</v>
      </c>
      <c r="D18" s="14">
        <v>50</v>
      </c>
      <c r="E18" s="6" t="s">
        <v>54</v>
      </c>
      <c r="F18" s="14">
        <v>15</v>
      </c>
      <c r="G18" s="8">
        <f t="shared" si="0"/>
        <v>750</v>
      </c>
      <c r="H18" s="26" t="s">
        <v>55</v>
      </c>
      <c r="I18" s="32"/>
      <c r="J18" s="32"/>
      <c r="K18" s="32"/>
      <c r="L18" s="32"/>
      <c r="M18" s="32"/>
      <c r="N18" s="32"/>
      <c r="O18" s="32"/>
      <c r="P18" s="34"/>
      <c r="Q18" s="34"/>
    </row>
    <row r="19" customHeight="1" spans="1:17">
      <c r="A19" s="5"/>
      <c r="B19" s="8" t="s">
        <v>56</v>
      </c>
      <c r="C19" s="8" t="s">
        <v>57</v>
      </c>
      <c r="D19" s="8"/>
      <c r="E19" s="8"/>
      <c r="F19" s="8"/>
      <c r="G19" s="8">
        <f t="shared" si="0"/>
        <v>0</v>
      </c>
      <c r="H19" s="27"/>
      <c r="I19" s="32"/>
      <c r="J19" s="32"/>
      <c r="K19" s="32"/>
      <c r="L19" s="32"/>
      <c r="M19" s="32"/>
      <c r="N19" s="32"/>
      <c r="O19" s="32"/>
      <c r="P19" s="34"/>
      <c r="Q19" s="34"/>
    </row>
    <row r="20" customHeight="1" spans="1:17">
      <c r="A20" s="5"/>
      <c r="B20" s="8" t="s">
        <v>58</v>
      </c>
      <c r="C20" s="7" t="s">
        <v>59</v>
      </c>
      <c r="D20" s="8">
        <v>1000</v>
      </c>
      <c r="E20" s="8" t="s">
        <v>12</v>
      </c>
      <c r="F20" s="8">
        <v>15</v>
      </c>
      <c r="G20" s="8">
        <f t="shared" si="0"/>
        <v>15000</v>
      </c>
      <c r="H20" s="22" t="s">
        <v>60</v>
      </c>
      <c r="I20" s="32"/>
      <c r="J20" s="32"/>
      <c r="K20" s="32"/>
      <c r="L20" s="32"/>
      <c r="M20" s="32"/>
      <c r="N20" s="32"/>
      <c r="O20" s="32"/>
      <c r="P20" s="34"/>
      <c r="Q20" s="34"/>
    </row>
    <row r="21" customHeight="1" spans="1:17">
      <c r="A21" s="15"/>
      <c r="B21" s="10"/>
      <c r="C21" s="12" t="s">
        <v>61</v>
      </c>
      <c r="D21" s="10">
        <v>500</v>
      </c>
      <c r="E21" s="10" t="s">
        <v>30</v>
      </c>
      <c r="F21" s="10">
        <v>3</v>
      </c>
      <c r="G21" s="10">
        <f t="shared" si="0"/>
        <v>1500</v>
      </c>
      <c r="H21" s="24" t="s">
        <v>62</v>
      </c>
      <c r="I21" s="32"/>
      <c r="J21" s="32"/>
      <c r="K21" s="32"/>
      <c r="L21" s="32"/>
      <c r="M21" s="32"/>
      <c r="N21" s="32"/>
      <c r="O21" s="32"/>
      <c r="P21" s="34"/>
      <c r="Q21" s="34"/>
    </row>
    <row r="22" ht="34" spans="1:17">
      <c r="A22" s="10"/>
      <c r="B22" s="10"/>
      <c r="C22" s="10" t="s">
        <v>63</v>
      </c>
      <c r="D22" s="10">
        <v>2700</v>
      </c>
      <c r="E22" s="10" t="s">
        <v>64</v>
      </c>
      <c r="F22" s="10">
        <v>3</v>
      </c>
      <c r="G22" s="10">
        <f t="shared" si="0"/>
        <v>8100</v>
      </c>
      <c r="H22" s="25" t="s">
        <v>65</v>
      </c>
      <c r="I22" s="32"/>
      <c r="J22" s="32"/>
      <c r="K22" s="32"/>
      <c r="L22" s="32"/>
      <c r="M22" s="32"/>
      <c r="N22" s="32"/>
      <c r="O22" s="32"/>
      <c r="P22" s="34"/>
      <c r="Q22" s="34"/>
    </row>
    <row r="23" ht="34" spans="1:17">
      <c r="A23" s="10"/>
      <c r="B23" s="10"/>
      <c r="C23" s="10" t="s">
        <v>66</v>
      </c>
      <c r="D23" s="10">
        <v>1800</v>
      </c>
      <c r="E23" s="10" t="s">
        <v>30</v>
      </c>
      <c r="F23" s="10">
        <v>2</v>
      </c>
      <c r="G23" s="10">
        <f t="shared" si="0"/>
        <v>3600</v>
      </c>
      <c r="H23" s="25" t="s">
        <v>67</v>
      </c>
      <c r="I23" s="32"/>
      <c r="J23" s="32"/>
      <c r="K23" s="32"/>
      <c r="L23" s="32"/>
      <c r="M23" s="32"/>
      <c r="N23" s="32"/>
      <c r="O23" s="32"/>
      <c r="P23" s="34"/>
      <c r="Q23" s="34"/>
    </row>
    <row r="24" customHeight="1" spans="1:17">
      <c r="A24" s="10"/>
      <c r="B24" s="10"/>
      <c r="C24" s="10" t="s">
        <v>68</v>
      </c>
      <c r="D24" s="10">
        <v>200</v>
      </c>
      <c r="E24" s="10" t="s">
        <v>69</v>
      </c>
      <c r="F24" s="10">
        <v>15</v>
      </c>
      <c r="G24" s="10">
        <f t="shared" si="0"/>
        <v>3000</v>
      </c>
      <c r="H24" s="24" t="s">
        <v>70</v>
      </c>
      <c r="I24" s="33"/>
      <c r="J24" s="33"/>
      <c r="K24" s="32"/>
      <c r="L24" s="32"/>
      <c r="M24" s="32"/>
      <c r="N24" s="32"/>
      <c r="O24" s="32"/>
      <c r="P24" s="34"/>
      <c r="Q24" s="34"/>
    </row>
    <row r="25" customHeight="1" spans="1:17">
      <c r="A25" s="10"/>
      <c r="B25" s="10"/>
      <c r="C25" s="10" t="s">
        <v>71</v>
      </c>
      <c r="D25" s="10">
        <v>88</v>
      </c>
      <c r="E25" s="10" t="s">
        <v>72</v>
      </c>
      <c r="F25" s="10">
        <v>4</v>
      </c>
      <c r="G25" s="10">
        <f t="shared" si="0"/>
        <v>352</v>
      </c>
      <c r="H25" s="24" t="s">
        <v>73</v>
      </c>
      <c r="I25" s="33"/>
      <c r="J25" s="33"/>
      <c r="K25" s="32"/>
      <c r="L25" s="32"/>
      <c r="M25" s="32"/>
      <c r="N25" s="32"/>
      <c r="O25" s="32"/>
      <c r="P25" s="34"/>
      <c r="Q25" s="34"/>
    </row>
    <row r="26" customHeight="1" spans="1:17">
      <c r="A26" s="10"/>
      <c r="B26" s="10"/>
      <c r="C26" s="10" t="s">
        <v>74</v>
      </c>
      <c r="D26" s="10">
        <v>200</v>
      </c>
      <c r="E26" s="10" t="s">
        <v>75</v>
      </c>
      <c r="F26" s="10">
        <v>1</v>
      </c>
      <c r="G26" s="10">
        <f t="shared" si="0"/>
        <v>200</v>
      </c>
      <c r="H26" s="24"/>
      <c r="I26" s="33"/>
      <c r="J26" s="33"/>
      <c r="K26" s="32"/>
      <c r="L26" s="32"/>
      <c r="M26" s="32"/>
      <c r="N26" s="32"/>
      <c r="O26" s="32"/>
      <c r="P26" s="34"/>
      <c r="Q26" s="34"/>
    </row>
    <row r="27" customHeight="1" spans="1:17">
      <c r="A27" s="10"/>
      <c r="B27" s="10"/>
      <c r="C27" s="10" t="s">
        <v>76</v>
      </c>
      <c r="D27" s="10">
        <v>15</v>
      </c>
      <c r="E27" s="10" t="s">
        <v>54</v>
      </c>
      <c r="F27" s="10">
        <v>23</v>
      </c>
      <c r="G27" s="10">
        <f t="shared" si="0"/>
        <v>345</v>
      </c>
      <c r="H27" s="24" t="s">
        <v>77</v>
      </c>
      <c r="I27" s="33"/>
      <c r="J27" s="33"/>
      <c r="K27" s="32"/>
      <c r="L27" s="32"/>
      <c r="M27" s="32"/>
      <c r="N27" s="32"/>
      <c r="O27" s="32"/>
      <c r="P27" s="34"/>
      <c r="Q27" s="34"/>
    </row>
    <row r="28" customHeight="1" spans="1:17">
      <c r="A28" s="10"/>
      <c r="B28" s="10"/>
      <c r="C28" s="10" t="s">
        <v>78</v>
      </c>
      <c r="D28" s="10">
        <v>50</v>
      </c>
      <c r="E28" s="10" t="s">
        <v>79</v>
      </c>
      <c r="F28" s="10">
        <v>4</v>
      </c>
      <c r="G28" s="10">
        <f t="shared" si="0"/>
        <v>200</v>
      </c>
      <c r="H28" s="24"/>
      <c r="I28" s="33"/>
      <c r="J28" s="33"/>
      <c r="K28" s="32"/>
      <c r="L28" s="32"/>
      <c r="M28" s="32"/>
      <c r="N28" s="32"/>
      <c r="O28" s="32"/>
      <c r="P28" s="34"/>
      <c r="Q28" s="34"/>
    </row>
    <row r="29" customHeight="1" spans="1:17">
      <c r="A29" s="10"/>
      <c r="B29" s="10"/>
      <c r="C29" s="10" t="s">
        <v>80</v>
      </c>
      <c r="D29" s="10">
        <v>50</v>
      </c>
      <c r="E29" s="10" t="s">
        <v>81</v>
      </c>
      <c r="F29" s="10">
        <v>10</v>
      </c>
      <c r="G29" s="10">
        <f t="shared" si="0"/>
        <v>500</v>
      </c>
      <c r="H29" s="24" t="s">
        <v>82</v>
      </c>
      <c r="I29" s="33"/>
      <c r="J29" s="33"/>
      <c r="K29" s="32"/>
      <c r="L29" s="32"/>
      <c r="M29" s="32"/>
      <c r="N29" s="32"/>
      <c r="O29" s="32"/>
      <c r="P29" s="34"/>
      <c r="Q29" s="34"/>
    </row>
    <row r="30" customHeight="1" spans="1:17">
      <c r="A30" s="10"/>
      <c r="B30" s="10"/>
      <c r="C30" s="10" t="s">
        <v>83</v>
      </c>
      <c r="D30" s="10">
        <v>220</v>
      </c>
      <c r="E30" s="10" t="s">
        <v>84</v>
      </c>
      <c r="F30" s="10">
        <v>3</v>
      </c>
      <c r="G30" s="10">
        <f t="shared" si="0"/>
        <v>660</v>
      </c>
      <c r="H30" s="24"/>
      <c r="I30" s="33"/>
      <c r="J30" s="33"/>
      <c r="K30" s="32"/>
      <c r="L30" s="32"/>
      <c r="M30" s="32"/>
      <c r="N30" s="32"/>
      <c r="O30" s="32"/>
      <c r="P30" s="34"/>
      <c r="Q30" s="34"/>
    </row>
    <row r="31" customHeight="1" spans="1:17">
      <c r="A31" s="10"/>
      <c r="B31" s="10"/>
      <c r="C31" s="10" t="s">
        <v>85</v>
      </c>
      <c r="D31" s="10">
        <v>10</v>
      </c>
      <c r="E31" s="10" t="s">
        <v>86</v>
      </c>
      <c r="F31" s="10">
        <v>15</v>
      </c>
      <c r="G31" s="10">
        <f t="shared" si="0"/>
        <v>150</v>
      </c>
      <c r="H31" s="24"/>
      <c r="I31" s="33"/>
      <c r="J31" s="33"/>
      <c r="K31" s="32"/>
      <c r="L31" s="32"/>
      <c r="M31" s="32"/>
      <c r="N31" s="32"/>
      <c r="O31" s="32"/>
      <c r="P31" s="34"/>
      <c r="Q31" s="34"/>
    </row>
    <row r="32" customHeight="1" spans="1:17">
      <c r="A32" s="10"/>
      <c r="B32" s="10"/>
      <c r="C32" s="10" t="s">
        <v>87</v>
      </c>
      <c r="D32" s="16"/>
      <c r="E32" s="16"/>
      <c r="F32" s="16"/>
      <c r="G32" s="16">
        <f>SUM(G3:G31)</f>
        <v>67585</v>
      </c>
      <c r="H32" s="28"/>
      <c r="I32" s="32"/>
      <c r="J32" s="32"/>
      <c r="K32" s="32"/>
      <c r="L32" s="32"/>
      <c r="M32" s="32"/>
      <c r="N32" s="32"/>
      <c r="O32" s="32"/>
      <c r="P32" s="34"/>
      <c r="Q32" s="34"/>
    </row>
    <row r="33" s="1" customFormat="1" ht="16.8" spans="1:8">
      <c r="A33" s="17"/>
      <c r="B33" s="18"/>
      <c r="C33" s="18" t="s">
        <v>88</v>
      </c>
      <c r="D33" s="18"/>
      <c r="E33" s="18"/>
      <c r="F33" s="29">
        <v>0.2</v>
      </c>
      <c r="G33" s="18">
        <f>G32*F33</f>
        <v>13517</v>
      </c>
      <c r="H33" s="30"/>
    </row>
    <row r="34" s="1" customFormat="1" ht="16.8" spans="1:8">
      <c r="A34" s="17"/>
      <c r="B34" s="18"/>
      <c r="C34" s="18" t="s">
        <v>89</v>
      </c>
      <c r="D34" s="18"/>
      <c r="E34" s="18"/>
      <c r="F34" s="29">
        <v>0.06</v>
      </c>
      <c r="G34" s="18">
        <f>(G32+G33)*F34</f>
        <v>4866.12</v>
      </c>
      <c r="H34" s="30"/>
    </row>
    <row r="35" s="1" customFormat="1" ht="16.8" spans="1:8">
      <c r="A35" s="17"/>
      <c r="B35" s="18"/>
      <c r="C35" s="19" t="s">
        <v>90</v>
      </c>
      <c r="D35" s="20"/>
      <c r="E35" s="20"/>
      <c r="F35" s="31"/>
      <c r="G35" s="18">
        <f>SUM(G32:G34)</f>
        <v>85968.12</v>
      </c>
      <c r="H35" s="30"/>
    </row>
  </sheetData>
  <mergeCells count="5">
    <mergeCell ref="A1:H1"/>
    <mergeCell ref="C35:F35"/>
    <mergeCell ref="A3:A6"/>
    <mergeCell ref="A7:A16"/>
    <mergeCell ref="A17:A20"/>
  </mergeCells>
  <pageMargins left="0.75" right="0.75" top="1" bottom="1" header="0.5" footer="0.5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yangyunwei</dc:creator>
  <cp:lastModifiedBy>胡亚欣</cp:lastModifiedBy>
  <dcterms:created xsi:type="dcterms:W3CDTF">2023-04-10T03:10:00Z</dcterms:created>
  <dcterms:modified xsi:type="dcterms:W3CDTF">2023-05-06T10:03:45Z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8C73B8F39DEB43E4857E3D2E47D3405A_13</vt:lpwstr>
  </property>
  <property fmtid="{D5CDD505-2E9C-101B-9397-08002B2CF9AE}" pid="3" name="KSOProductBuildVer">
    <vt:lpwstr>2052-5.4.0.7913</vt:lpwstr>
  </property>
</Properties>
</file>