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34114D51-C5CE-4E16-B7AC-4C91EDBDD7D9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4" i="2"/>
  <c r="I37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<sst xmlns="http://schemas.openxmlformats.org/spreadsheetml/2006/main" count="112" uniqueCount="89">
  <si>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</si>
  <si>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</si>
  <si>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</si>
  <si>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</si>
  <si>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</si>
  <si>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</si>
  <si>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</si>
  <si>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</si>
  <si>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</si>
  <si>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</si>
  <si>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</si>
  <si>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</si>
  <si>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</si>
  <si>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</si>
  <si>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</si>
  <si>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</si>
  <si>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</si>
  <si>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</si>
  <si>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</si>
  <si>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</si>
  <si>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</si>
  <si>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</si>
  <si>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</si>
  <si>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</si>
  <si>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</si>
  <si>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</si>
  <si>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</si>
  <si>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</si>
  <si>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</si>
  <si>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</si>
  <si>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</si>
  <si>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</si>
  <si>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</si>
  <si>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</si>
  <si>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</si>
  <si>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</si>
  <si>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</si>
  <si>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</si>
  <si>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</si>
  <si>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</si>
  <si>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</si>
  <si>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</si>
  <si>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</si>
  <si>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</si>
  <si>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</si>
  <si>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</si>
  <si>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</si>
  <si>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</si>
  <si>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</si>
  <si>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</si>
  <si>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</si>
  <si>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</si>
  <si>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</si>
  <si>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</si>
  <si>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</si>
  <si>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</si>
  <si>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</si>
  <si>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</si>
  <si>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</si>
  <si>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</si>
  <si>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</si>
  <si>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</si>
  <si>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</si>
  <si>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</si>
  <si>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</si>
  <si>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</si>
  <si>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</si>
  <si>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</si>
  <si>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</si>
  <si>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</si>
  <si>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</si>
  <si>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</si>
  <si>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</si>
  <si>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</si>
  <si>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</si>
  <si>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</si>
  <si>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</si>
  <si>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</si>
  <si>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</si>
  <si>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</si>
  <si>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</si>
  <si>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</si>
  <si>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</si>
  <si>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</si>
  <si>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</si>
  <si>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</si>
  <si>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>北京</t>
    <phoneticPr fontId="15" type="noConversion"/>
  </si>
  <si>
    <t>9月9日-11日</t>
    <phoneticPr fontId="15" type="noConversion"/>
  </si>
  <si>
    <t xml:space="preserve">HMJB-190909-MLL219	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</si>
</sst>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81</v>
      </c>
      <c r="I4" s="79"/>
      <c r="J4" s="78" t="s">
        <v>82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77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472</v>
      </c>
      <c r="D58" s="61"/>
      <c r="E58" s="61">
        <f>F53</f>
        <v>472</v>
      </c>
      <c r="F58" s="61"/>
      <c r="G58" s="61">
        <f>G53</f>
        <v>0</v>
      </c>
      <c r="H58" s="61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K36" sqref="K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6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7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7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7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6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 t="s">
        <v>83</v>
      </c>
      <c r="G28" s="85"/>
      <c r="H28" s="5" t="s">
        <v>52</v>
      </c>
      <c r="I28" s="4"/>
      <c r="J28" s="85" t="s">
        <v>84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 t="s">
        <v>86</v>
      </c>
      <c r="G29" s="87"/>
      <c r="H29" s="8" t="s">
        <v>54</v>
      </c>
      <c r="I29" s="7"/>
      <c r="J29" s="87" t="s">
        <v>85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 t="s">
        <v>87</v>
      </c>
      <c r="G30" s="87"/>
      <c r="H30" s="8" t="s">
        <v>56</v>
      </c>
      <c r="I30" s="22"/>
      <c r="J30" s="105">
        <v>43725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 t="s">
        <v>88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9" t="s">
        <v>40</v>
      </c>
      <c r="J33" s="109"/>
      <c r="K33" s="28" t="s">
        <v>63</v>
      </c>
    </row>
    <row r="34" spans="2:11" ht="20.100000000000001" customHeight="1" x14ac:dyDescent="0.15">
      <c r="B34" s="99">
        <v>1</v>
      </c>
      <c r="C34" s="99"/>
      <c r="D34" s="20" t="s">
        <v>86</v>
      </c>
      <c r="E34" s="110" t="s">
        <v>87</v>
      </c>
      <c r="F34" s="99"/>
      <c r="G34" s="17">
        <v>100</v>
      </c>
      <c r="H34" s="17">
        <v>3</v>
      </c>
      <c r="I34" s="97">
        <f>G34*H34</f>
        <v>300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/>
      <c r="H35" s="17"/>
      <c r="I35" s="97"/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/>
      <c r="I36" s="97"/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3</v>
      </c>
      <c r="I37" s="101">
        <f>SUM(I34:J36)</f>
        <v>300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2019-09-17T02:40:23Z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