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员工差旅明细" sheetId="2" r:id="rId1"/>
    <sheet name="员工报销明细" sheetId="3" r:id="rId2"/>
  </sheets>
  <definedNames>
    <definedName name="_xlnm.Print_Area" localSheetId="0">员工差旅明细!$A$1:$K$61</definedName>
  </definedNames>
  <calcPr calcId="144525"/>
</workbook>
</file>

<file path=xl/sharedStrings.xml><?xml version="1.0" encoding="utf-8"?>
<sst xmlns="http://schemas.openxmlformats.org/spreadsheetml/2006/main" count="160" uniqueCount="111">
  <si>
    <t>【员工差旅报销单】</t>
  </si>
  <si>
    <t>姓名:</t>
  </si>
  <si>
    <t>张羽</t>
  </si>
  <si>
    <t>职位:</t>
  </si>
  <si>
    <t>人事行政助理</t>
  </si>
  <si>
    <t>发生地:</t>
  </si>
  <si>
    <t>上海</t>
  </si>
  <si>
    <t>部门:</t>
  </si>
  <si>
    <t>人事行政部</t>
  </si>
  <si>
    <t>发生日期:</t>
  </si>
  <si>
    <t>4.13-4.16</t>
  </si>
  <si>
    <t>报销日期:</t>
  </si>
  <si>
    <t>团号:</t>
  </si>
  <si>
    <t>HMOA-190413-SXY601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</si>
  <si>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</si>
  <si>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</si>
  <si>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</si>
  <si>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</si>
  <si>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</si>
  <si>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</si>
  <si>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</si>
  <si>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</si>
  <si>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</si>
  <si>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</si>
  <si>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4.10 踩点（餐厅-公司）</t>
  </si>
  <si>
    <t>4.13 家-逸餐厅</t>
  </si>
  <si>
    <t>4.13餐厅-世博中心</t>
  </si>
  <si>
    <t>4.13世博中心-公司</t>
  </si>
  <si>
    <t>4.13公司-酒店</t>
  </si>
  <si>
    <t>4.13酒店-家</t>
  </si>
  <si>
    <t>4.14家-逸餐厅</t>
  </si>
  <si>
    <t>4.14家-打印店</t>
  </si>
  <si>
    <t>4.14打印店-家</t>
  </si>
  <si>
    <t>4.15家-酒店</t>
  </si>
  <si>
    <t>4.15酒店-打印店</t>
  </si>
  <si>
    <t>4.15打印店-世博中心</t>
  </si>
  <si>
    <t>4.15世博中心-逸餐厅</t>
  </si>
  <si>
    <t>4.15逸餐厅-家</t>
  </si>
  <si>
    <t>4.16 酒店-家</t>
  </si>
  <si>
    <t>住宿费</t>
  </si>
  <si>
    <t>餐费</t>
  </si>
  <si>
    <t>4.13 （张羽餐费）</t>
  </si>
  <si>
    <t>4.13 （张羽、宋双双餐费）</t>
  </si>
  <si>
    <t>4.14（张羽餐费）</t>
  </si>
  <si>
    <t>4.15（张羽餐费）</t>
  </si>
  <si>
    <t>4.16 （张羽餐费）</t>
  </si>
  <si>
    <t>4.16 （张羽、宋双双餐费）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</si>
  <si>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</si>
  <si>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</si>
  <si>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</si>
  <si>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</si>
  <si>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</si>
  <si>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</si>
  <si>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</si>
  <si>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</si>
  <si>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</si>
  <si>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</si>
  <si>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</si>
  <si>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</si>
  <si>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</si>
  <si>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</si>
  <si>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4.13-4.14</t>
  </si>
  <si>
    <t>4.15-4.16</t>
  </si>
  <si>
    <t>【借款报销单】</t>
  </si>
  <si>
    <t>团号：HMZA-180715-QSK683</t>
  </si>
  <si>
    <t>会议日期：7.15-7.20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</si>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</sst>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  <numFmt numFmtId="177" formatCode="#,##0.00_ "/>
    <numFmt numFmtId="178" formatCode="0.00_ "/>
    <numFmt numFmtId="179" formatCode="0.00_);[Red]\(0.00\)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2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20" borderId="18" applyNumberFormat="0" applyAlignment="0" applyProtection="0">
      <alignment vertical="center"/>
    </xf>
    <xf numFmtId="0" fontId="27" fillId="20" borderId="22" applyNumberFormat="0" applyAlignment="0" applyProtection="0">
      <alignment vertical="center"/>
    </xf>
    <xf numFmtId="0" fontId="13" fillId="14" borderId="16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80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14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180" fontId="9" fillId="0" borderId="6" xfId="50" applyNumberFormat="1" applyFont="1" applyBorder="1" applyAlignment="1">
      <alignment horizontal="center" vertical="center"/>
    </xf>
    <xf numFmtId="180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  <xf numFmtId="0" fontId="8" fillId="6" borderId="2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1"/>
  <sheetViews>
    <sheetView tabSelected="1" workbookViewId="0">
      <selection activeCell="E58" sqref="E58:F5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" customWidth="1"/>
  </cols>
  <sheetData>
    <row r="1" spans="2:11">
      <c r="B1" s="51"/>
      <c r="C1" s="51"/>
      <c r="D1" s="51"/>
      <c r="E1" s="51"/>
      <c r="F1" s="51"/>
      <c r="G1" s="51"/>
      <c r="H1" s="51"/>
      <c r="I1" s="51"/>
      <c r="J1" s="51"/>
      <c r="K1" s="51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2"/>
      <c r="C4" s="52"/>
      <c r="D4" s="52"/>
      <c r="E4" s="52"/>
      <c r="F4" s="52"/>
      <c r="G4" s="52"/>
      <c r="H4" s="52"/>
      <c r="I4" s="52"/>
      <c r="J4" s="52"/>
      <c r="K4" s="83"/>
    </row>
    <row r="5" ht="20.1" customHeight="1" spans="2:11">
      <c r="B5" s="53"/>
      <c r="C5" s="54"/>
      <c r="D5" s="55" t="s">
        <v>1</v>
      </c>
      <c r="E5" s="55"/>
      <c r="F5" s="56" t="s">
        <v>2</v>
      </c>
      <c r="G5" s="56"/>
      <c r="H5" s="55" t="s">
        <v>3</v>
      </c>
      <c r="I5" s="54"/>
      <c r="J5" s="56" t="s">
        <v>4</v>
      </c>
      <c r="K5" s="84"/>
    </row>
    <row r="6" ht="20.1" customHeight="1" spans="2:11">
      <c r="B6" s="57"/>
      <c r="C6" s="58"/>
      <c r="D6" s="59" t="s">
        <v>5</v>
      </c>
      <c r="E6" s="59"/>
      <c r="F6" s="60" t="s">
        <v>6</v>
      </c>
      <c r="G6" s="60"/>
      <c r="H6" s="59" t="s">
        <v>7</v>
      </c>
      <c r="I6" s="58"/>
      <c r="J6" s="60" t="s">
        <v>8</v>
      </c>
      <c r="K6" s="85"/>
    </row>
    <row r="7" ht="20.1" customHeight="1" spans="2:11">
      <c r="B7" s="57"/>
      <c r="C7" s="58"/>
      <c r="D7" s="59" t="s">
        <v>9</v>
      </c>
      <c r="E7" s="59"/>
      <c r="F7" s="60" t="s">
        <v>10</v>
      </c>
      <c r="G7" s="60"/>
      <c r="H7" s="59" t="s">
        <v>11</v>
      </c>
      <c r="I7" s="86"/>
      <c r="J7" s="87">
        <v>43574</v>
      </c>
      <c r="K7" s="85"/>
    </row>
    <row r="8" ht="20.1" customHeight="1" spans="2:11">
      <c r="B8" s="61"/>
      <c r="C8" s="62"/>
      <c r="D8" s="63"/>
      <c r="E8" s="63"/>
      <c r="F8" s="64"/>
      <c r="G8" s="64"/>
      <c r="H8" s="63" t="s">
        <v>12</v>
      </c>
      <c r="I8" s="88"/>
      <c r="J8" s="64" t="s">
        <v>13</v>
      </c>
      <c r="K8" s="89"/>
    </row>
    <row r="9" ht="20.1" customHeight="1" spans="2:11">
      <c r="B9" s="65"/>
      <c r="C9" s="65"/>
      <c r="D9" s="65"/>
      <c r="E9" s="65"/>
      <c r="F9" s="65"/>
      <c r="G9" s="65"/>
      <c r="H9" s="65"/>
      <c r="I9" s="65"/>
      <c r="J9" s="65"/>
      <c r="K9" s="65"/>
    </row>
    <row r="10" ht="20.1" customHeight="1" spans="2:11">
      <c r="B10" s="66" t="s">
        <v>14</v>
      </c>
      <c r="C10" s="67"/>
      <c r="D10" s="68" t="s">
        <v>15</v>
      </c>
      <c r="E10" s="68" t="s">
        <v>16</v>
      </c>
      <c r="F10" s="69"/>
      <c r="G10" s="70" t="s">
        <v>17</v>
      </c>
      <c r="H10" s="69" t="s">
        <v>18</v>
      </c>
      <c r="I10" s="68" t="s">
        <v>19</v>
      </c>
      <c r="J10" s="69"/>
      <c r="K10" s="70" t="s">
        <v>20</v>
      </c>
    </row>
    <row r="11" ht="20.1" customHeight="1" spans="2:11">
      <c r="B11" s="71">
        <v>1</v>
      </c>
      <c r="C11" s="72"/>
      <c r="D11" s="73" t="s">
        <v>21</v>
      </c>
      <c r="E11" s="71" t="s">
        <v>22</v>
      </c>
      <c r="F11" s="72"/>
      <c r="G11" s="74">
        <v>0</v>
      </c>
      <c r="H11" s="74">
        <v>0</v>
      </c>
      <c r="I11" s="90">
        <v>0</v>
      </c>
      <c r="J11" s="91"/>
      <c r="K11" s="92"/>
    </row>
    <row r="12" ht="23" customHeight="1" spans="2:11">
      <c r="B12" s="71">
        <v>2</v>
      </c>
      <c r="C12" s="72"/>
      <c r="D12" s="75"/>
      <c r="E12" s="76" t="s">
        <v>23</v>
      </c>
      <c r="F12" s="76"/>
      <c r="G12" s="74">
        <v>21</v>
      </c>
      <c r="H12" s="74">
        <v>21</v>
      </c>
      <c r="I12" s="90">
        <v>0</v>
      </c>
      <c r="J12" s="91"/>
      <c r="K12" s="92" t="s">
        <v>24</v>
      </c>
    </row>
    <row r="13" ht="23" customHeight="1" spans="2:11">
      <c r="B13" s="71">
        <v>3</v>
      </c>
      <c r="C13" s="72"/>
      <c r="D13" s="75"/>
      <c r="E13" s="76" t="s">
        <v>23</v>
      </c>
      <c r="F13" s="76"/>
      <c r="G13" s="74">
        <v>50</v>
      </c>
      <c r="H13" s="74">
        <v>50</v>
      </c>
      <c r="I13" s="90">
        <v>0</v>
      </c>
      <c r="J13" s="91"/>
      <c r="K13" s="92" t="s">
        <v>25</v>
      </c>
    </row>
    <row r="14" ht="23" customHeight="1" spans="2:11">
      <c r="B14" s="71">
        <v>4</v>
      </c>
      <c r="C14" s="72"/>
      <c r="D14" s="75"/>
      <c r="E14" s="76" t="s">
        <v>23</v>
      </c>
      <c r="F14" s="76"/>
      <c r="G14" s="74">
        <v>19</v>
      </c>
      <c r="H14" s="74">
        <v>19</v>
      </c>
      <c r="I14" s="90">
        <v>0</v>
      </c>
      <c r="J14" s="91"/>
      <c r="K14" s="92" t="s">
        <v>26</v>
      </c>
    </row>
    <row r="15" ht="23" customHeight="1" spans="2:11">
      <c r="B15" s="71">
        <v>5</v>
      </c>
      <c r="C15" s="72"/>
      <c r="D15" s="75"/>
      <c r="E15" s="76" t="s">
        <v>23</v>
      </c>
      <c r="F15" s="76"/>
      <c r="G15" s="74">
        <v>22</v>
      </c>
      <c r="H15" s="74">
        <v>22</v>
      </c>
      <c r="I15" s="90">
        <v>0</v>
      </c>
      <c r="J15" s="91"/>
      <c r="K15" s="92" t="s">
        <v>27</v>
      </c>
    </row>
    <row r="16" ht="23" customHeight="1" spans="2:11">
      <c r="B16" s="71">
        <v>6</v>
      </c>
      <c r="C16" s="72"/>
      <c r="D16" s="75"/>
      <c r="E16" s="76" t="s">
        <v>23</v>
      </c>
      <c r="F16" s="76"/>
      <c r="G16" s="74">
        <v>28</v>
      </c>
      <c r="H16" s="74">
        <v>28</v>
      </c>
      <c r="I16" s="90">
        <v>0</v>
      </c>
      <c r="J16" s="91"/>
      <c r="K16" s="92" t="s">
        <v>28</v>
      </c>
    </row>
    <row r="17" ht="23" customHeight="1" spans="2:11">
      <c r="B17" s="71">
        <v>7</v>
      </c>
      <c r="C17" s="72"/>
      <c r="D17" s="75"/>
      <c r="E17" s="76" t="s">
        <v>23</v>
      </c>
      <c r="F17" s="76"/>
      <c r="G17" s="74">
        <v>40</v>
      </c>
      <c r="H17" s="74">
        <v>40</v>
      </c>
      <c r="I17" s="90">
        <v>0</v>
      </c>
      <c r="J17" s="91"/>
      <c r="K17" s="92" t="s">
        <v>29</v>
      </c>
    </row>
    <row r="18" ht="23" customHeight="1" spans="2:11">
      <c r="B18" s="71">
        <v>8</v>
      </c>
      <c r="C18" s="72"/>
      <c r="D18" s="75"/>
      <c r="E18" s="76" t="s">
        <v>23</v>
      </c>
      <c r="F18" s="76"/>
      <c r="G18" s="74">
        <v>69</v>
      </c>
      <c r="H18" s="74">
        <v>69</v>
      </c>
      <c r="I18" s="90">
        <v>0</v>
      </c>
      <c r="J18" s="91"/>
      <c r="K18" s="92" t="s">
        <v>30</v>
      </c>
    </row>
    <row r="19" ht="23" customHeight="1" spans="2:11">
      <c r="B19" s="71">
        <v>9</v>
      </c>
      <c r="C19" s="72"/>
      <c r="D19" s="75"/>
      <c r="E19" s="76" t="s">
        <v>23</v>
      </c>
      <c r="F19" s="76"/>
      <c r="G19" s="74">
        <v>33</v>
      </c>
      <c r="H19" s="74">
        <v>33</v>
      </c>
      <c r="I19" s="90">
        <v>0</v>
      </c>
      <c r="J19" s="91"/>
      <c r="K19" s="92" t="s">
        <v>31</v>
      </c>
    </row>
    <row r="20" ht="23" customHeight="1" spans="2:11">
      <c r="B20" s="71">
        <v>10</v>
      </c>
      <c r="C20" s="72"/>
      <c r="D20" s="75"/>
      <c r="E20" s="76" t="s">
        <v>23</v>
      </c>
      <c r="F20" s="76"/>
      <c r="G20" s="74">
        <v>43</v>
      </c>
      <c r="H20" s="74">
        <v>43</v>
      </c>
      <c r="I20" s="90">
        <v>0</v>
      </c>
      <c r="J20" s="91"/>
      <c r="K20" s="92" t="s">
        <v>32</v>
      </c>
    </row>
    <row r="21" ht="23" customHeight="1" spans="2:11">
      <c r="B21" s="71">
        <v>11</v>
      </c>
      <c r="C21" s="72"/>
      <c r="D21" s="75"/>
      <c r="E21" s="76" t="s">
        <v>23</v>
      </c>
      <c r="F21" s="76"/>
      <c r="G21" s="74">
        <v>42</v>
      </c>
      <c r="H21" s="74">
        <v>42</v>
      </c>
      <c r="I21" s="90">
        <v>0</v>
      </c>
      <c r="J21" s="91"/>
      <c r="K21" s="92" t="s">
        <v>33</v>
      </c>
    </row>
    <row r="22" ht="23" customHeight="1" spans="2:11">
      <c r="B22" s="71">
        <v>12</v>
      </c>
      <c r="C22" s="72"/>
      <c r="D22" s="75"/>
      <c r="E22" s="76" t="s">
        <v>23</v>
      </c>
      <c r="F22" s="76"/>
      <c r="G22" s="74">
        <v>27</v>
      </c>
      <c r="H22" s="74">
        <v>27</v>
      </c>
      <c r="I22" s="90">
        <v>0</v>
      </c>
      <c r="J22" s="91"/>
      <c r="K22" s="92" t="s">
        <v>34</v>
      </c>
    </row>
    <row r="23" ht="23" customHeight="1" spans="2:11">
      <c r="B23" s="71">
        <v>13</v>
      </c>
      <c r="C23" s="72"/>
      <c r="D23" s="75"/>
      <c r="E23" s="76" t="s">
        <v>23</v>
      </c>
      <c r="F23" s="76"/>
      <c r="G23" s="74">
        <v>15</v>
      </c>
      <c r="H23" s="74">
        <v>15</v>
      </c>
      <c r="I23" s="90">
        <v>0</v>
      </c>
      <c r="J23" s="91"/>
      <c r="K23" s="92" t="s">
        <v>35</v>
      </c>
    </row>
    <row r="24" ht="23" customHeight="1" spans="2:11">
      <c r="B24" s="71">
        <v>14</v>
      </c>
      <c r="C24" s="72"/>
      <c r="D24" s="75"/>
      <c r="E24" s="76" t="s">
        <v>23</v>
      </c>
      <c r="F24" s="76"/>
      <c r="G24" s="74">
        <v>18.8</v>
      </c>
      <c r="H24" s="74">
        <v>18.8</v>
      </c>
      <c r="I24" s="90"/>
      <c r="J24" s="91">
        <v>0</v>
      </c>
      <c r="K24" s="92" t="s">
        <v>36</v>
      </c>
    </row>
    <row r="25" ht="23" customHeight="1" spans="2:11">
      <c r="B25" s="71">
        <v>15</v>
      </c>
      <c r="C25" s="72"/>
      <c r="D25" s="75"/>
      <c r="E25" s="76" t="s">
        <v>23</v>
      </c>
      <c r="F25" s="76"/>
      <c r="G25" s="74">
        <v>65</v>
      </c>
      <c r="H25" s="74">
        <v>65</v>
      </c>
      <c r="I25" s="90">
        <v>0</v>
      </c>
      <c r="J25" s="91"/>
      <c r="K25" s="92" t="s">
        <v>37</v>
      </c>
    </row>
    <row r="26" ht="23" customHeight="1" spans="2:11">
      <c r="B26" s="71">
        <v>16</v>
      </c>
      <c r="C26" s="72"/>
      <c r="D26" s="75"/>
      <c r="E26" s="76" t="s">
        <v>23</v>
      </c>
      <c r="F26" s="76"/>
      <c r="G26" s="74">
        <v>30</v>
      </c>
      <c r="H26" s="74">
        <v>30</v>
      </c>
      <c r="I26" s="90">
        <v>0</v>
      </c>
      <c r="J26" s="91"/>
      <c r="K26" s="92" t="s">
        <v>38</v>
      </c>
    </row>
    <row r="27" ht="20.1" customHeight="1" spans="2:11">
      <c r="B27" s="71">
        <v>17</v>
      </c>
      <c r="C27" s="72"/>
      <c r="D27" s="75"/>
      <c r="E27" s="71" t="s">
        <v>39</v>
      </c>
      <c r="F27" s="72"/>
      <c r="G27" s="74">
        <v>0</v>
      </c>
      <c r="H27" s="74">
        <v>0</v>
      </c>
      <c r="I27" s="90">
        <v>0</v>
      </c>
      <c r="J27" s="91"/>
      <c r="K27" s="92"/>
    </row>
    <row r="28" ht="20.1" customHeight="1" spans="2:11">
      <c r="B28" s="71">
        <v>18</v>
      </c>
      <c r="C28" s="72"/>
      <c r="D28" s="75"/>
      <c r="E28" s="71" t="s">
        <v>40</v>
      </c>
      <c r="F28" s="72"/>
      <c r="G28" s="74">
        <v>35</v>
      </c>
      <c r="H28" s="74">
        <v>35</v>
      </c>
      <c r="I28" s="90">
        <v>0</v>
      </c>
      <c r="J28" s="91"/>
      <c r="K28" s="92" t="s">
        <v>41</v>
      </c>
    </row>
    <row r="29" ht="20.1" customHeight="1" spans="2:11">
      <c r="B29" s="71">
        <v>19</v>
      </c>
      <c r="C29" s="72"/>
      <c r="D29" s="75"/>
      <c r="E29" s="71" t="s">
        <v>40</v>
      </c>
      <c r="F29" s="72"/>
      <c r="G29" s="74">
        <v>36</v>
      </c>
      <c r="H29" s="74">
        <v>36</v>
      </c>
      <c r="I29" s="90">
        <v>0</v>
      </c>
      <c r="J29" s="91"/>
      <c r="K29" s="92" t="s">
        <v>42</v>
      </c>
    </row>
    <row r="30" ht="20.1" customHeight="1" spans="2:11">
      <c r="B30" s="71">
        <v>20</v>
      </c>
      <c r="C30" s="72"/>
      <c r="D30" s="75"/>
      <c r="E30" s="71" t="s">
        <v>40</v>
      </c>
      <c r="F30" s="72"/>
      <c r="G30" s="74">
        <v>19</v>
      </c>
      <c r="H30" s="74">
        <v>19</v>
      </c>
      <c r="I30" s="90">
        <v>0</v>
      </c>
      <c r="J30" s="91"/>
      <c r="K30" s="92" t="s">
        <v>41</v>
      </c>
    </row>
    <row r="31" ht="20.1" customHeight="1" spans="2:11">
      <c r="B31" s="71">
        <v>21</v>
      </c>
      <c r="C31" s="72"/>
      <c r="D31" s="75"/>
      <c r="E31" s="71" t="s">
        <v>40</v>
      </c>
      <c r="F31" s="72"/>
      <c r="G31" s="74">
        <v>33</v>
      </c>
      <c r="H31" s="74">
        <v>33</v>
      </c>
      <c r="I31" s="90">
        <v>0</v>
      </c>
      <c r="J31" s="91"/>
      <c r="K31" s="92" t="s">
        <v>42</v>
      </c>
    </row>
    <row r="32" ht="20.1" customHeight="1" spans="2:11">
      <c r="B32" s="71">
        <v>22</v>
      </c>
      <c r="C32" s="72"/>
      <c r="D32" s="75"/>
      <c r="E32" s="71" t="s">
        <v>40</v>
      </c>
      <c r="F32" s="72"/>
      <c r="G32" s="74">
        <v>66</v>
      </c>
      <c r="H32" s="74">
        <v>66</v>
      </c>
      <c r="I32" s="90">
        <v>0</v>
      </c>
      <c r="J32" s="91"/>
      <c r="K32" s="92" t="s">
        <v>43</v>
      </c>
    </row>
    <row r="33" ht="20.1" customHeight="1" spans="2:11">
      <c r="B33" s="71">
        <v>23</v>
      </c>
      <c r="C33" s="72"/>
      <c r="D33" s="75"/>
      <c r="E33" s="71" t="s">
        <v>40</v>
      </c>
      <c r="F33" s="72"/>
      <c r="G33" s="74">
        <v>25</v>
      </c>
      <c r="H33" s="74">
        <v>25</v>
      </c>
      <c r="I33" s="90">
        <v>0</v>
      </c>
      <c r="J33" s="91"/>
      <c r="K33" s="92" t="s">
        <v>43</v>
      </c>
    </row>
    <row r="34" ht="20.1" customHeight="1" spans="2:11">
      <c r="B34" s="71">
        <v>24</v>
      </c>
      <c r="C34" s="72"/>
      <c r="D34" s="75"/>
      <c r="E34" s="71" t="s">
        <v>40</v>
      </c>
      <c r="F34" s="72"/>
      <c r="G34" s="74">
        <v>32</v>
      </c>
      <c r="H34" s="74">
        <v>32</v>
      </c>
      <c r="I34" s="90">
        <v>0</v>
      </c>
      <c r="J34" s="91"/>
      <c r="K34" s="92" t="s">
        <v>44</v>
      </c>
    </row>
    <row r="35" ht="20.1" customHeight="1" spans="2:11">
      <c r="B35" s="71">
        <v>25</v>
      </c>
      <c r="C35" s="72"/>
      <c r="D35" s="75"/>
      <c r="E35" s="71" t="s">
        <v>40</v>
      </c>
      <c r="F35" s="72"/>
      <c r="G35" s="74">
        <v>26.1</v>
      </c>
      <c r="H35" s="74">
        <v>26.1</v>
      </c>
      <c r="I35" s="90">
        <v>0</v>
      </c>
      <c r="J35" s="91"/>
      <c r="K35" s="92" t="s">
        <v>45</v>
      </c>
    </row>
    <row r="36" ht="20.1" customHeight="1" spans="2:11">
      <c r="B36" s="71">
        <v>26</v>
      </c>
      <c r="C36" s="72"/>
      <c r="D36" s="75"/>
      <c r="E36" s="71" t="s">
        <v>40</v>
      </c>
      <c r="F36" s="72"/>
      <c r="G36" s="74">
        <v>51</v>
      </c>
      <c r="H36" s="74">
        <v>51</v>
      </c>
      <c r="I36" s="90">
        <v>0</v>
      </c>
      <c r="J36" s="91"/>
      <c r="K36" s="92" t="s">
        <v>45</v>
      </c>
    </row>
    <row r="37" ht="20.1" customHeight="1" spans="2:11">
      <c r="B37" s="71">
        <v>27</v>
      </c>
      <c r="C37" s="72"/>
      <c r="D37" s="75"/>
      <c r="E37" s="71" t="s">
        <v>40</v>
      </c>
      <c r="F37" s="72"/>
      <c r="G37" s="74">
        <v>40</v>
      </c>
      <c r="H37" s="74">
        <v>40</v>
      </c>
      <c r="I37" s="90">
        <v>0</v>
      </c>
      <c r="J37" s="91"/>
      <c r="K37" s="92" t="s">
        <v>46</v>
      </c>
    </row>
    <row r="38" ht="20.1" customHeight="1" spans="2:11">
      <c r="B38" s="71">
        <v>28</v>
      </c>
      <c r="C38" s="72"/>
      <c r="D38" s="73" t="s">
        <v>47</v>
      </c>
      <c r="E38" s="76" t="s">
        <v>48</v>
      </c>
      <c r="F38" s="76"/>
      <c r="G38" s="74">
        <v>0</v>
      </c>
      <c r="H38" s="74">
        <v>0</v>
      </c>
      <c r="I38" s="90">
        <v>0</v>
      </c>
      <c r="J38" s="91"/>
      <c r="K38" s="92"/>
    </row>
    <row r="39" ht="20.1" customHeight="1" spans="2:11">
      <c r="B39" s="71">
        <v>29</v>
      </c>
      <c r="C39" s="72"/>
      <c r="D39" s="75"/>
      <c r="E39" s="76"/>
      <c r="F39" s="76"/>
      <c r="G39" s="74">
        <v>0</v>
      </c>
      <c r="H39" s="74">
        <v>0</v>
      </c>
      <c r="I39" s="90">
        <v>0</v>
      </c>
      <c r="J39" s="91"/>
      <c r="K39" s="92"/>
    </row>
    <row r="40" ht="20.1" customHeight="1" spans="2:11">
      <c r="B40" s="71">
        <v>30</v>
      </c>
      <c r="C40" s="72"/>
      <c r="D40" s="77"/>
      <c r="E40" s="76"/>
      <c r="F40" s="76"/>
      <c r="G40" s="74">
        <v>0</v>
      </c>
      <c r="H40" s="74">
        <v>0</v>
      </c>
      <c r="I40" s="90">
        <v>0</v>
      </c>
      <c r="J40" s="91"/>
      <c r="K40" s="92"/>
    </row>
    <row r="41" ht="20.1" customHeight="1" spans="2:11">
      <c r="B41" s="68" t="s">
        <v>49</v>
      </c>
      <c r="C41" s="78"/>
      <c r="D41" s="78"/>
      <c r="E41" s="78"/>
      <c r="F41" s="69"/>
      <c r="G41" s="79">
        <f>SUM(G11:G40)</f>
        <v>885.9</v>
      </c>
      <c r="H41" s="79">
        <f>SUM(H11:H40)</f>
        <v>885.9</v>
      </c>
      <c r="I41" s="93">
        <f>SUM(I11:J40)</f>
        <v>0</v>
      </c>
      <c r="J41" s="94"/>
      <c r="K41" s="95"/>
    </row>
    <row r="42" ht="20.1" customHeight="1" spans="2:11">
      <c r="B42" s="65"/>
      <c r="C42" s="65"/>
      <c r="D42" s="65"/>
      <c r="E42" s="65"/>
      <c r="F42" s="65"/>
      <c r="G42" s="65"/>
      <c r="H42" s="65"/>
      <c r="I42" s="65"/>
      <c r="J42" s="96"/>
      <c r="K42" s="65"/>
    </row>
    <row r="43" ht="20.1" customHeight="1" spans="2:11">
      <c r="B43" s="70" t="s">
        <v>18</v>
      </c>
      <c r="C43" s="70"/>
      <c r="D43" s="70"/>
      <c r="E43" s="70"/>
      <c r="F43" s="70"/>
      <c r="G43" s="70" t="s">
        <v>50</v>
      </c>
      <c r="H43" s="70"/>
      <c r="I43" s="70"/>
      <c r="J43" s="70"/>
      <c r="K43" s="70" t="s">
        <v>51</v>
      </c>
    </row>
    <row r="44" ht="20.1" customHeight="1" spans="2:11">
      <c r="B44" s="80">
        <f>H41</f>
        <v>885.9</v>
      </c>
      <c r="C44" s="80"/>
      <c r="D44" s="80"/>
      <c r="E44" s="80"/>
      <c r="F44" s="80"/>
      <c r="G44" s="80">
        <f>I41</f>
        <v>0</v>
      </c>
      <c r="H44" s="80"/>
      <c r="I44" s="80"/>
      <c r="J44" s="80"/>
      <c r="K44" s="97">
        <f>SUM(B44:J44)</f>
        <v>885.9</v>
      </c>
    </row>
    <row r="45" ht="20.1" customHeight="1" spans="2:11">
      <c r="B45" s="65"/>
      <c r="C45" s="65"/>
      <c r="D45" s="65"/>
      <c r="E45" s="65"/>
      <c r="F45" s="65"/>
      <c r="G45" s="65"/>
      <c r="H45" s="65"/>
      <c r="I45" s="65"/>
      <c r="J45" s="65"/>
      <c r="K45" s="65"/>
    </row>
    <row r="46" ht="20.1" customHeight="1" spans="2:11">
      <c r="B46" s="65" t="s">
        <v>52</v>
      </c>
      <c r="C46" s="65"/>
      <c r="D46" s="65"/>
      <c r="E46" s="65"/>
      <c r="F46" s="65" t="s">
        <v>53</v>
      </c>
      <c r="G46" s="65" t="s">
        <v>54</v>
      </c>
      <c r="H46" s="65"/>
      <c r="I46" s="65"/>
      <c r="J46" s="65" t="s">
        <v>55</v>
      </c>
      <c r="K46" s="65"/>
    </row>
    <row r="49" ht="17.4" spans="1:11">
      <c r="A49" s="4" t="s">
        <v>56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1" ht="20.1" customHeight="1" spans="2:11">
      <c r="B51" s="53"/>
      <c r="C51" s="54"/>
      <c r="D51" s="55" t="s">
        <v>1</v>
      </c>
      <c r="E51" s="55"/>
      <c r="F51" s="56" t="str">
        <f>F5</f>
        <v>张羽</v>
      </c>
      <c r="G51" s="56"/>
      <c r="H51" s="55" t="s">
        <v>3</v>
      </c>
      <c r="I51" s="54"/>
      <c r="J51" s="56" t="str">
        <f>J5</f>
        <v>人事行政助理</v>
      </c>
      <c r="K51" s="84"/>
    </row>
    <row r="52" ht="20.1" customHeight="1" spans="2:11">
      <c r="B52" s="57"/>
      <c r="C52" s="58"/>
      <c r="D52" s="59" t="s">
        <v>5</v>
      </c>
      <c r="E52" s="59"/>
      <c r="F52" s="60" t="str">
        <f>F6</f>
        <v>上海</v>
      </c>
      <c r="G52" s="60"/>
      <c r="H52" s="59" t="s">
        <v>7</v>
      </c>
      <c r="I52" s="58"/>
      <c r="J52" s="60" t="str">
        <f>J6</f>
        <v>人事行政部</v>
      </c>
      <c r="K52" s="85"/>
    </row>
    <row r="53" ht="20.1" customHeight="1" spans="2:11">
      <c r="B53" s="57"/>
      <c r="C53" s="58"/>
      <c r="D53" s="59" t="s">
        <v>9</v>
      </c>
      <c r="E53" s="59"/>
      <c r="F53" s="60" t="str">
        <f>F7</f>
        <v>4.13-4.16</v>
      </c>
      <c r="G53" s="60"/>
      <c r="H53" s="59" t="s">
        <v>11</v>
      </c>
      <c r="I53" s="86"/>
      <c r="J53" s="98">
        <v>43574</v>
      </c>
      <c r="K53" s="85"/>
    </row>
    <row r="54" ht="20.1" customHeight="1" spans="2:11">
      <c r="B54" s="61"/>
      <c r="C54" s="62"/>
      <c r="D54" s="63"/>
      <c r="E54" s="63"/>
      <c r="F54" s="64"/>
      <c r="G54" s="64"/>
      <c r="H54" s="63" t="s">
        <v>12</v>
      </c>
      <c r="I54" s="88"/>
      <c r="J54" s="64" t="str">
        <f>J8</f>
        <v>HMOA-190413-SXY601</v>
      </c>
      <c r="K54" s="89"/>
    </row>
    <row r="55" ht="20.1" customHeight="1"/>
    <row r="56" ht="20.1" customHeight="1" spans="2:11">
      <c r="B56" s="76"/>
      <c r="C56" s="76"/>
      <c r="D56" s="81" t="s">
        <v>57</v>
      </c>
      <c r="E56" s="76" t="s">
        <v>58</v>
      </c>
      <c r="F56" s="76"/>
      <c r="G56" s="74" t="s">
        <v>59</v>
      </c>
      <c r="H56" s="74" t="s">
        <v>60</v>
      </c>
      <c r="I56" s="74" t="s">
        <v>49</v>
      </c>
      <c r="J56" s="74"/>
      <c r="K56" s="99" t="s">
        <v>20</v>
      </c>
    </row>
    <row r="57" ht="20.1" customHeight="1" spans="2:11">
      <c r="B57" s="76">
        <v>1</v>
      </c>
      <c r="C57" s="76"/>
      <c r="D57" s="82" t="s">
        <v>6</v>
      </c>
      <c r="E57" s="76" t="s">
        <v>61</v>
      </c>
      <c r="F57" s="76"/>
      <c r="G57" s="74">
        <v>200</v>
      </c>
      <c r="H57" s="74">
        <v>2</v>
      </c>
      <c r="I57" s="90">
        <f>G57*H57</f>
        <v>400</v>
      </c>
      <c r="J57" s="91"/>
      <c r="K57" s="100"/>
    </row>
    <row r="58" ht="20.1" customHeight="1" spans="2:11">
      <c r="B58" s="76">
        <v>2</v>
      </c>
      <c r="C58" s="76"/>
      <c r="D58" s="82" t="s">
        <v>6</v>
      </c>
      <c r="E58" s="76" t="s">
        <v>62</v>
      </c>
      <c r="F58" s="76"/>
      <c r="G58" s="74">
        <v>100</v>
      </c>
      <c r="H58" s="74">
        <v>2</v>
      </c>
      <c r="I58" s="90">
        <f t="shared" ref="I58:I59" si="0">G58*H58</f>
        <v>200</v>
      </c>
      <c r="J58" s="91"/>
      <c r="K58" s="100"/>
    </row>
    <row r="59" ht="20.1" customHeight="1" spans="2:11">
      <c r="B59" s="76">
        <v>3</v>
      </c>
      <c r="C59" s="76"/>
      <c r="D59" s="82"/>
      <c r="E59" s="76"/>
      <c r="F59" s="76"/>
      <c r="G59" s="74">
        <v>0</v>
      </c>
      <c r="H59" s="74">
        <v>0</v>
      </c>
      <c r="I59" s="90">
        <f t="shared" si="0"/>
        <v>0</v>
      </c>
      <c r="J59" s="91"/>
      <c r="K59" s="100"/>
    </row>
    <row r="60" ht="20.1" customHeight="1" spans="2:11">
      <c r="B60" s="68" t="s">
        <v>49</v>
      </c>
      <c r="C60" s="78"/>
      <c r="D60" s="78"/>
      <c r="E60" s="78"/>
      <c r="F60" s="69"/>
      <c r="G60" s="79"/>
      <c r="H60" s="79">
        <f>SUM(H42:H59)</f>
        <v>4</v>
      </c>
      <c r="I60" s="93">
        <f>SUM(I57:J59)</f>
        <v>600</v>
      </c>
      <c r="J60" s="94"/>
      <c r="K60" s="95"/>
    </row>
    <row r="61" ht="20.1" customHeight="1" spans="2:11">
      <c r="B61" s="65" t="s">
        <v>52</v>
      </c>
      <c r="C61" s="65"/>
      <c r="D61" s="65"/>
      <c r="E61" s="65"/>
      <c r="F61" s="65" t="s">
        <v>53</v>
      </c>
      <c r="G61" s="65" t="s">
        <v>54</v>
      </c>
      <c r="H61" s="65"/>
      <c r="I61" s="65"/>
      <c r="J61" s="65" t="s">
        <v>55</v>
      </c>
      <c r="K61" s="65"/>
    </row>
  </sheetData>
  <mergeCells count="13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B43:F43"/>
    <mergeCell ref="G43:J43"/>
    <mergeCell ref="B44:F44"/>
    <mergeCell ref="G44:J44"/>
    <mergeCell ref="A49:K49"/>
    <mergeCell ref="F51:G51"/>
    <mergeCell ref="J51:K51"/>
    <mergeCell ref="F52:G52"/>
    <mergeCell ref="J52:K52"/>
    <mergeCell ref="F53:G53"/>
    <mergeCell ref="J53:K53"/>
    <mergeCell ref="J54:K54"/>
    <mergeCell ref="B56:C56"/>
    <mergeCell ref="E56:F56"/>
    <mergeCell ref="I56:J56"/>
    <mergeCell ref="B57:C57"/>
    <mergeCell ref="E57:F57"/>
    <mergeCell ref="I57:J57"/>
    <mergeCell ref="B58:C58"/>
    <mergeCell ref="E58:F58"/>
    <mergeCell ref="I58:J58"/>
    <mergeCell ref="B59:C59"/>
    <mergeCell ref="E59:F59"/>
    <mergeCell ref="I59:J59"/>
    <mergeCell ref="B60:F60"/>
    <mergeCell ref="I60:J60"/>
    <mergeCell ref="D11:D29"/>
    <mergeCell ref="D38:D40"/>
  </mergeCells>
  <pageMargins left="0.699305555555556" right="0.699305555555556" top="0.75" bottom="0.75" header="0.3" footer="0.3"/>
  <pageSetup paperSize="9" scale="6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7" workbookViewId="0">
      <selection activeCell="J45" sqref="J45:J52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7777777777778"/>
    <col min="8" max="8" width="11.8796296296296" customWidth="1"/>
    <col min="9" max="9" width="24.8796296296296" customWidth="1"/>
    <col min="10" max="10" width="39.5" customWidth="1"/>
  </cols>
  <sheetData>
    <row r="2" customHeight="1" spans="3:12">
      <c r="C2" s="4" t="s">
        <v>63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64</v>
      </c>
      <c r="I4" s="5"/>
      <c r="J4" s="5" t="s">
        <v>65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66</v>
      </c>
      <c r="C6" s="9" t="s">
        <v>67</v>
      </c>
      <c r="D6" s="9"/>
      <c r="E6" s="9"/>
      <c r="F6" s="10" t="s">
        <v>68</v>
      </c>
      <c r="G6" s="10"/>
      <c r="H6" s="10"/>
      <c r="I6" s="10"/>
      <c r="J6" s="8" t="s">
        <v>69</v>
      </c>
    </row>
    <row r="7" customHeight="1" spans="1:10">
      <c r="A7" s="7"/>
      <c r="B7" s="8"/>
      <c r="C7" s="11" t="s">
        <v>70</v>
      </c>
      <c r="D7" s="12" t="s">
        <v>71</v>
      </c>
      <c r="E7" s="9" t="s">
        <v>72</v>
      </c>
      <c r="F7" s="10" t="s">
        <v>73</v>
      </c>
      <c r="G7" s="10" t="s">
        <v>74</v>
      </c>
      <c r="H7" s="10" t="s">
        <v>75</v>
      </c>
      <c r="I7" s="10" t="s">
        <v>76</v>
      </c>
      <c r="J7" s="8"/>
    </row>
    <row r="8" customHeight="1" spans="1:10">
      <c r="A8" s="13">
        <v>1</v>
      </c>
      <c r="B8" s="14" t="s">
        <v>77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78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79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80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81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82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83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84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85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86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87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88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89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90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91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92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93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94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95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96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97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98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99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100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101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102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47</v>
      </c>
      <c r="C45" s="15">
        <v>0</v>
      </c>
      <c r="D45" s="16"/>
      <c r="E45" s="15">
        <f t="shared" si="2"/>
        <v>0</v>
      </c>
      <c r="F45" s="15"/>
      <c r="G45" s="15">
        <v>0</v>
      </c>
      <c r="H45" s="15">
        <f>F45+G45</f>
        <v>0</v>
      </c>
      <c r="I45" s="47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103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49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0</v>
      </c>
      <c r="G53" s="19">
        <f t="shared" si="22"/>
        <v>0</v>
      </c>
      <c r="H53" s="19">
        <f t="shared" si="22"/>
        <v>0</v>
      </c>
      <c r="I53" s="39"/>
      <c r="J53" s="48"/>
    </row>
    <row r="57" customHeight="1" spans="1:9">
      <c r="A57" s="27" t="s">
        <v>104</v>
      </c>
      <c r="B57" s="28"/>
      <c r="C57" s="29" t="s">
        <v>105</v>
      </c>
      <c r="D57" s="29"/>
      <c r="E57" s="29" t="s">
        <v>106</v>
      </c>
      <c r="F57" s="29"/>
      <c r="G57" s="29" t="s">
        <v>107</v>
      </c>
      <c r="H57" s="29"/>
      <c r="I57" s="49" t="s">
        <v>108</v>
      </c>
    </row>
    <row r="58" customHeight="1" spans="1:9">
      <c r="A58" s="30">
        <f>E53</f>
        <v>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50">
        <f>A58-C58</f>
        <v>0</v>
      </c>
    </row>
    <row r="60" customHeight="1" spans="1:9">
      <c r="A60" s="32" t="s">
        <v>109</v>
      </c>
      <c r="B60" s="33"/>
      <c r="C60" s="34" t="s">
        <v>53</v>
      </c>
      <c r="D60" s="32"/>
      <c r="E60" s="32" t="s">
        <v>110</v>
      </c>
      <c r="F60" s="32"/>
      <c r="G60" s="32" t="s">
        <v>55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Abbybaby </cp:lastModifiedBy>
  <dcterms:created xsi:type="dcterms:W3CDTF">2014-04-15T08:52:00Z</dcterms:created>
  <cp:lastPrinted>2017-09-06T05:53:00Z</cp:lastPrinted>
  <dcterms:modified xsi:type="dcterms:W3CDTF">2019-04-19T07:14:15Z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