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85D7446-BC6E-4CA3-BEFD-3653783B93F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10" i="4"/>
  <c r="F11" i="4" l="1"/>
  <c r="F12" i="4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<sst xmlns="http://schemas.openxmlformats.org/spreadsheetml/2006/main" count="21" uniqueCount="21">
  <si>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</si>
  <si>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</si>
  <si>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</si>
  <si>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</si>
  <si>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</si>
  <si>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</si>
  <si>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</si>
  <si>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</si>
  <si>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</si>
  <si>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</si>
  <si>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</si>
  <si>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</si>
  <si>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</si>
  <si>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</si>
  <si>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</si>
  <si>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</si>
  <si>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</si>
  <si>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北京米家空间酒店管理有限公司二层会议室</t>
    <phoneticPr fontId="31" type="noConversion"/>
  </si>
  <si>
    <t>元/天</t>
    <phoneticPr fontId="31" type="noConversion"/>
  </si>
  <si>
    <t>二层会议室场租长租费用，50平米带中式座椅，投影设备</t>
    <phoneticPr fontId="31" type="noConversion"/>
  </si>
  <si>
    <t>发票项目：会展服务*会议服务费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</si>
</sst>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F14" sqref="F14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</row>
    <row r="2" spans="1:14" x14ac:dyDescent="0.25">
      <c r="A2" s="27"/>
      <c r="B2" s="27"/>
      <c r="C2" s="27"/>
      <c r="D2" s="27"/>
      <c r="E2" s="27"/>
      <c r="F2" s="27"/>
      <c r="G2" s="27"/>
    </row>
    <row r="3" spans="1:14" ht="19.5" customHeight="1" x14ac:dyDescent="0.25">
      <c r="A3" s="28"/>
      <c r="B3" s="28"/>
      <c r="C3" s="28"/>
      <c r="D3" s="28"/>
      <c r="E3" s="28"/>
      <c r="F3" s="28"/>
    </row>
    <row r="4" spans="1:14" ht="18.75" customHeight="1" x14ac:dyDescent="0.25">
      <c r="A4" s="29"/>
      <c r="B4" s="29"/>
      <c r="C4" s="29"/>
      <c r="D4" s="29"/>
      <c r="E4" s="29"/>
      <c r="F4" s="29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5" t="s">
        <v>15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5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5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16</v>
      </c>
      <c r="B10" s="8" t="s">
        <v>17</v>
      </c>
      <c r="C10" s="9">
        <v>1700</v>
      </c>
      <c r="D10" s="10" t="s">
        <v>18</v>
      </c>
      <c r="E10" s="10">
        <v>20</v>
      </c>
      <c r="F10" s="11">
        <f>C10*E10</f>
        <v>34000</v>
      </c>
      <c r="G10" s="12" t="s">
        <v>19</v>
      </c>
      <c r="I10" s="19"/>
      <c r="J10" s="19"/>
      <c r="K10" s="19"/>
      <c r="L10" s="19"/>
      <c r="M10" s="19"/>
      <c r="N10" s="20"/>
    </row>
    <row r="11" spans="1:14" ht="20" customHeight="1" x14ac:dyDescent="0.25">
      <c r="A11" s="21" t="s">
        <v>12</v>
      </c>
      <c r="B11" s="22"/>
      <c r="C11" s="22"/>
      <c r="D11" s="22"/>
      <c r="E11" s="13">
        <v>0.1</v>
      </c>
      <c r="F11" s="14">
        <f>(F10)*10%</f>
        <v>3400</v>
      </c>
      <c r="G11" s="15"/>
    </row>
    <row r="12" spans="1:14" ht="20" customHeight="1" x14ac:dyDescent="0.25">
      <c r="A12" s="21" t="s">
        <v>13</v>
      </c>
      <c r="B12" s="22"/>
      <c r="C12" s="22"/>
      <c r="D12" s="22"/>
      <c r="E12" s="13">
        <v>0.06</v>
      </c>
      <c r="F12" s="14">
        <f>(F10+F11)*E12</f>
        <v>2244</v>
      </c>
      <c r="G12" s="15" t="s">
        <v>20</v>
      </c>
    </row>
    <row r="13" spans="1:14" ht="19.5" customHeight="1" x14ac:dyDescent="0.25">
      <c r="A13" s="23" t="s">
        <v>14</v>
      </c>
      <c r="B13" s="24"/>
      <c r="C13" s="24"/>
      <c r="D13" s="24"/>
      <c r="E13" s="16"/>
      <c r="F13" s="17">
        <f>F10+F11+F12</f>
        <v>39644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2023-07-13T02:49:00Z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