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<sst xmlns="http://schemas.openxmlformats.org/spreadsheetml/2006/main" count="70" uniqueCount="70">
  <si>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</si>
  <si>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</si>
  <si>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</si>
  <si>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</si>
  <si>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</si>
  <si>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</si>
  <si>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</si>
  <si>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</si>
  <si>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</si>
  <si>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</si>
  <si>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</si>
  <si>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</si>
  <si>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</si>
  <si>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</si>
  <si>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</si>
  <si>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</si>
  <si>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</si>
  <si>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</si>
  <si>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</si>
  <si>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</si>
  <si>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</si>
  <si>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</si>
  <si>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</si>
  <si>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</si>
  <si>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</si>
  <si>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</si>
  <si>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</si>
  <si>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</si>
  <si>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</si>
  <si>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</si>
  <si>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</si>
  <si>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</si>
  <si>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</si>
  <si>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</si>
  <si>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</si>
  <si>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</si>
  <si>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</si>
  <si>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</si>
  <si>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</si>
  <si>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</si>
  <si>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</si>
  <si>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</si>
  <si>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奥地利签证中心其他杂费</t>
  </si>
  <si>
    <t>澳洲银行手续费</t>
  </si>
  <si>
    <t>巴西供应商签证费</t>
  </si>
  <si>
    <t>巴西快递费</t>
  </si>
  <si>
    <t>德国签证中心其他杂费</t>
  </si>
  <si>
    <t>翻译费</t>
  </si>
  <si>
    <t>荷兰签证中心其他杂费</t>
  </si>
  <si>
    <t>美国快递费</t>
  </si>
  <si>
    <t>瑞典签证中心其他杂费</t>
  </si>
  <si>
    <t>坦桑尼亚银行手续费</t>
  </si>
  <si>
    <t>西班牙签证中心其他杂费</t>
  </si>
  <si>
    <t>匈牙利快递费</t>
  </si>
  <si>
    <t>匈牙利签证中心其他杂费</t>
  </si>
  <si>
    <t>意大利签证中心其他杂费</t>
  </si>
  <si>
    <t>印尼银行及平台手续费</t>
  </si>
  <si>
    <t>英国签证中心加急费</t>
  </si>
  <si>
    <t>越南银行手续费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</si>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</sst>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8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70" zoomScaleNormal="70" topLeftCell="A45" workbookViewId="0">
      <selection activeCell="F60" sqref="F60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32"/>
      <c r="J4" s="3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60" si="0"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3"/>
      <c r="J12" s="35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6"/>
      <c r="J13" s="37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3"/>
      <c r="J14" s="34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3"/>
      <c r="J15" s="35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3"/>
      <c r="J20" s="39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6"/>
      <c r="J21" s="40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3"/>
      <c r="J22" s="38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3"/>
      <c r="J23" s="39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6"/>
      <c r="J24" s="40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3"/>
      <c r="J25" s="34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3"/>
      <c r="J26" s="35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6"/>
      <c r="J27" s="37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3"/>
      <c r="J28" s="34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3"/>
      <c r="J29" s="39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3"/>
      <c r="J30" s="39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3"/>
      <c r="J31" s="39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6"/>
      <c r="J32" s="40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3"/>
      <c r="J33" s="41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3"/>
      <c r="J34" s="4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3"/>
      <c r="J35" s="4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3"/>
      <c r="J36" s="42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6"/>
      <c r="J37" s="43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3"/>
      <c r="J38" s="38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3"/>
      <c r="J39" s="39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6"/>
      <c r="J40" s="40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3"/>
      <c r="J41" s="34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3"/>
      <c r="J42" s="3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3"/>
      <c r="J43" s="35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6"/>
      <c r="J44" s="37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348</v>
      </c>
      <c r="G45" s="15">
        <v>0</v>
      </c>
      <c r="H45" s="15">
        <f t="shared" si="0"/>
        <v>348</v>
      </c>
      <c r="I45" s="44" t="s">
        <v>42</v>
      </c>
      <c r="J45" s="41"/>
    </row>
    <row r="46" customHeight="1" spans="1:10">
      <c r="A46" s="26"/>
      <c r="B46" s="14"/>
      <c r="C46" s="15"/>
      <c r="D46" s="16"/>
      <c r="E46" s="15"/>
      <c r="F46" s="15">
        <v>342.68</v>
      </c>
      <c r="G46" s="15">
        <v>0</v>
      </c>
      <c r="H46" s="15">
        <f>F46+G46</f>
        <v>342.68</v>
      </c>
      <c r="I46" s="44" t="s">
        <v>43</v>
      </c>
      <c r="J46" s="45"/>
    </row>
    <row r="47" customHeight="1" spans="1:10">
      <c r="A47" s="27"/>
      <c r="B47" s="14"/>
      <c r="C47" s="15"/>
      <c r="D47" s="16"/>
      <c r="E47" s="15"/>
      <c r="F47" s="15">
        <v>10000</v>
      </c>
      <c r="G47" s="15">
        <v>0</v>
      </c>
      <c r="H47" s="15">
        <f>F47+G47</f>
        <v>10000</v>
      </c>
      <c r="I47" s="44" t="s">
        <v>44</v>
      </c>
      <c r="J47" s="42"/>
    </row>
    <row r="48" customHeight="1" spans="1:10">
      <c r="A48" s="27"/>
      <c r="B48" s="14"/>
      <c r="C48" s="15"/>
      <c r="D48" s="16"/>
      <c r="E48" s="15"/>
      <c r="F48" s="15">
        <v>0</v>
      </c>
      <c r="G48" s="28">
        <v>52</v>
      </c>
      <c r="H48" s="15">
        <f>F48+G48</f>
        <v>52</v>
      </c>
      <c r="I48" s="44" t="s">
        <v>45</v>
      </c>
      <c r="J48" s="42"/>
    </row>
    <row r="49" customHeight="1" spans="1:10">
      <c r="A49" s="27"/>
      <c r="B49" s="14"/>
      <c r="C49" s="15"/>
      <c r="D49" s="16"/>
      <c r="E49" s="15"/>
      <c r="F49" s="15">
        <v>443</v>
      </c>
      <c r="G49" s="15">
        <v>0</v>
      </c>
      <c r="H49" s="15">
        <f>F49+G49</f>
        <v>443</v>
      </c>
      <c r="I49" s="44" t="s">
        <v>46</v>
      </c>
      <c r="J49" s="42"/>
    </row>
    <row r="50" customHeight="1" spans="1:10">
      <c r="A50" s="27"/>
      <c r="B50" s="14"/>
      <c r="C50" s="15"/>
      <c r="D50" s="16"/>
      <c r="E50" s="15"/>
      <c r="F50" s="15">
        <v>870</v>
      </c>
      <c r="G50" s="15">
        <v>0</v>
      </c>
      <c r="H50" s="15">
        <f>F50+G50</f>
        <v>870</v>
      </c>
      <c r="I50" s="44" t="s">
        <v>47</v>
      </c>
      <c r="J50" s="42"/>
    </row>
    <row r="51" customHeight="1" spans="1:10">
      <c r="A51" s="27"/>
      <c r="B51" s="14"/>
      <c r="C51" s="15"/>
      <c r="D51" s="16"/>
      <c r="E51" s="15"/>
      <c r="F51" s="15">
        <v>400</v>
      </c>
      <c r="G51" s="15">
        <v>0</v>
      </c>
      <c r="H51" s="15">
        <f>F51+G51</f>
        <v>400</v>
      </c>
      <c r="I51" s="44" t="s">
        <v>48</v>
      </c>
      <c r="J51" s="42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18</v>
      </c>
      <c r="H52" s="15">
        <f>F52+G52</f>
        <v>18</v>
      </c>
      <c r="I52" s="44" t="s">
        <v>49</v>
      </c>
      <c r="J52" s="42"/>
    </row>
    <row r="53" customHeight="1" spans="1:10">
      <c r="A53" s="27"/>
      <c r="B53" s="14"/>
      <c r="C53" s="15"/>
      <c r="D53" s="16"/>
      <c r="E53" s="15"/>
      <c r="F53" s="15">
        <v>554</v>
      </c>
      <c r="G53" s="15">
        <v>0</v>
      </c>
      <c r="H53" s="15">
        <f>F53+G53</f>
        <v>554</v>
      </c>
      <c r="I53" s="44" t="s">
        <v>50</v>
      </c>
      <c r="J53" s="42"/>
    </row>
    <row r="54" customHeight="1" spans="1:10">
      <c r="A54" s="27"/>
      <c r="B54" s="14"/>
      <c r="C54" s="15"/>
      <c r="D54" s="16"/>
      <c r="E54" s="15"/>
      <c r="F54" s="15">
        <v>289.8</v>
      </c>
      <c r="G54" s="15">
        <v>0</v>
      </c>
      <c r="H54" s="15">
        <f>F54+G54</f>
        <v>289.8</v>
      </c>
      <c r="I54" s="44" t="s">
        <v>51</v>
      </c>
      <c r="J54" s="42"/>
    </row>
    <row r="55" customHeight="1" spans="1:10">
      <c r="A55" s="27"/>
      <c r="B55" s="14"/>
      <c r="C55" s="15"/>
      <c r="D55" s="16"/>
      <c r="E55" s="15"/>
      <c r="F55" s="15">
        <v>1109</v>
      </c>
      <c r="G55" s="15">
        <v>0</v>
      </c>
      <c r="H55" s="15">
        <f>F55+G55</f>
        <v>1109</v>
      </c>
      <c r="I55" s="44" t="s">
        <v>52</v>
      </c>
      <c r="J55" s="42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13</v>
      </c>
      <c r="H56" s="15">
        <f>F56+G56</f>
        <v>13</v>
      </c>
      <c r="I56" s="44" t="s">
        <v>53</v>
      </c>
      <c r="J56" s="42"/>
    </row>
    <row r="57" customHeight="1" spans="1:10">
      <c r="A57" s="27"/>
      <c r="B57" s="14"/>
      <c r="C57" s="15"/>
      <c r="D57" s="16"/>
      <c r="E57" s="15"/>
      <c r="F57" s="15">
        <v>504</v>
      </c>
      <c r="G57" s="15">
        <v>0</v>
      </c>
      <c r="H57" s="15">
        <f>F57+G57</f>
        <v>504</v>
      </c>
      <c r="I57" s="44" t="s">
        <v>54</v>
      </c>
      <c r="J57" s="42"/>
    </row>
    <row r="58" customHeight="1" spans="1:10">
      <c r="A58" s="27"/>
      <c r="B58" s="14"/>
      <c r="C58" s="15"/>
      <c r="D58" s="16"/>
      <c r="E58" s="15"/>
      <c r="F58" s="15">
        <v>398</v>
      </c>
      <c r="G58" s="15">
        <v>0</v>
      </c>
      <c r="H58" s="15">
        <f>F58+G58</f>
        <v>398</v>
      </c>
      <c r="I58" s="44" t="s">
        <v>55</v>
      </c>
      <c r="J58" s="42"/>
    </row>
    <row r="59" customHeight="1" spans="1:10">
      <c r="A59" s="27"/>
      <c r="B59" s="14"/>
      <c r="C59" s="15"/>
      <c r="D59" s="16"/>
      <c r="E59" s="15"/>
      <c r="F59" s="29">
        <v>6685.67</v>
      </c>
      <c r="G59" s="15">
        <v>0</v>
      </c>
      <c r="H59" s="15">
        <f>F59+G59</f>
        <v>6685.67</v>
      </c>
      <c r="I59" s="44" t="s">
        <v>56</v>
      </c>
      <c r="J59" s="42"/>
    </row>
    <row r="60" customHeight="1" spans="1:10">
      <c r="A60" s="27"/>
      <c r="B60" s="14"/>
      <c r="C60" s="15"/>
      <c r="D60" s="16"/>
      <c r="E60" s="15"/>
      <c r="F60" s="15">
        <v>9652</v>
      </c>
      <c r="G60" s="15">
        <v>0</v>
      </c>
      <c r="H60" s="15">
        <f>F60+G60</f>
        <v>9652</v>
      </c>
      <c r="I60" s="44" t="s">
        <v>57</v>
      </c>
      <c r="J60" s="42"/>
    </row>
    <row r="61" customHeight="1" spans="1:10">
      <c r="A61" s="23"/>
      <c r="B61" s="14"/>
      <c r="C61" s="15"/>
      <c r="D61" s="16"/>
      <c r="E61" s="15"/>
      <c r="F61" s="30">
        <v>30.6</v>
      </c>
      <c r="G61" s="15">
        <v>0</v>
      </c>
      <c r="H61" s="15">
        <f>F61+G61</f>
        <v>30.6</v>
      </c>
      <c r="I61" s="44" t="s">
        <v>58</v>
      </c>
      <c r="J61" s="42"/>
    </row>
    <row r="62" s="1" customFormat="1" customHeight="1" spans="1:10">
      <c r="A62" s="17"/>
      <c r="B62" s="18" t="s">
        <v>59</v>
      </c>
      <c r="C62" s="19">
        <f>SUM(C45)</f>
        <v>0</v>
      </c>
      <c r="D62" s="19">
        <f t="shared" ref="D62:E62" si="19">SUM(D45)</f>
        <v>0</v>
      </c>
      <c r="E62" s="19">
        <f t="shared" si="19"/>
        <v>0</v>
      </c>
      <c r="F62" s="19">
        <f>SUM(F45:F61)</f>
        <v>31626.75</v>
      </c>
      <c r="G62" s="19">
        <f>SUM(G45:G61)</f>
        <v>83</v>
      </c>
      <c r="H62" s="19">
        <f>SUM(H45:H61)</f>
        <v>31709.75</v>
      </c>
      <c r="I62" s="36"/>
      <c r="J62" s="43"/>
    </row>
    <row r="63" customHeight="1" spans="1:10">
      <c r="A63" s="17"/>
      <c r="B63" s="18" t="s">
        <v>60</v>
      </c>
      <c r="C63" s="19">
        <f>SUM(C62,C44,C40,C37,C32,C27,C24,C21,C16,C13)</f>
        <v>0</v>
      </c>
      <c r="D63" s="19">
        <f t="shared" ref="D63:H63" si="20">SUM(D62,D44,D40,D37,D32,D27,D24,D21,D16,D13)</f>
        <v>0</v>
      </c>
      <c r="E63" s="19">
        <f t="shared" si="20"/>
        <v>0</v>
      </c>
      <c r="F63" s="19">
        <f t="shared" si="20"/>
        <v>31626.75</v>
      </c>
      <c r="G63" s="19">
        <f t="shared" si="20"/>
        <v>83</v>
      </c>
      <c r="H63" s="19">
        <f t="shared" si="20"/>
        <v>31709.75</v>
      </c>
      <c r="I63" s="36"/>
      <c r="J63" s="46"/>
    </row>
    <row r="67" customHeight="1" spans="1:9">
      <c r="A67" s="47" t="s">
        <v>61</v>
      </c>
      <c r="B67" s="48"/>
      <c r="C67" s="49" t="s">
        <v>62</v>
      </c>
      <c r="D67" s="49"/>
      <c r="E67" s="49" t="s">
        <v>63</v>
      </c>
      <c r="F67" s="49"/>
      <c r="G67" s="49" t="s">
        <v>64</v>
      </c>
      <c r="H67" s="49"/>
      <c r="I67" s="54" t="s">
        <v>65</v>
      </c>
    </row>
    <row r="68" customHeight="1" spans="1:9">
      <c r="A68" s="50">
        <f>C63</f>
        <v>0</v>
      </c>
      <c r="B68" s="51"/>
      <c r="C68" s="51">
        <f>H63</f>
        <v>31709.75</v>
      </c>
      <c r="D68" s="51"/>
      <c r="E68" s="51">
        <f>F63</f>
        <v>31626.75</v>
      </c>
      <c r="F68" s="51"/>
      <c r="G68" s="51">
        <f>G63</f>
        <v>83</v>
      </c>
      <c r="H68" s="51"/>
      <c r="I68" s="55">
        <f>A68-C68</f>
        <v>-31709.75</v>
      </c>
    </row>
    <row r="70" customHeight="1" spans="1:9">
      <c r="A70" s="52" t="s">
        <v>66</v>
      </c>
      <c r="B70" s="1"/>
      <c r="C70" s="53" t="s">
        <v>67</v>
      </c>
      <c r="D70" s="52"/>
      <c r="E70" s="52" t="s">
        <v>68</v>
      </c>
      <c r="F70" s="52"/>
      <c r="G70" s="52" t="s">
        <v>69</v>
      </c>
      <c r="H70" s="52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2024-03-18T10:13:10Z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CB07D7841A734C2EAC904F53669FDF00_13</vt:lpwstr>
  </property>
</Properties>
</file>