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8AA2E85-258C-7048-A491-A0CA52BFBCFD}" xr6:coauthVersionLast="47" xr6:coauthVersionMax="47" xr10:uidLastSave="{00000000-0000-0000-0000-000000000000}"/>
  <bookViews>
    <workbookView xWindow="204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9" i="1"/>
  <c r="G39" i="1" l="1"/>
  <c r="H38" i="1"/>
  <c r="H37" i="1"/>
  <c r="H36" i="1"/>
  <c r="H39" i="1" s="1"/>
  <c r="F22" i="1"/>
  <c r="H21" i="1" l="1"/>
  <c r="H20" i="1"/>
  <c r="D39" i="1"/>
  <c r="C39" i="1"/>
  <c r="E33" i="1"/>
  <c r="E39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40" i="1" l="1"/>
  <c r="F40" i="1"/>
  <c r="E45" i="1" s="1"/>
  <c r="I45" i="1" s="1"/>
  <c r="H22" i="1"/>
  <c r="H13" i="1"/>
  <c r="H30" i="1"/>
  <c r="H27" i="1"/>
  <c r="H16" i="1"/>
  <c r="C40" i="1"/>
  <c r="D40" i="1"/>
  <c r="H10" i="1"/>
  <c r="G45" i="1"/>
  <c r="E40" i="1"/>
  <c r="A45" i="1" s="1"/>
  <c r="H40" i="1" l="1"/>
  <c r="C45" i="1" s="1"/>
</calcChain>
</file>

<file path=xl/sharedStrings.xml><?xml version="1.0" encoding="utf-8"?>
<sst xmlns="http://schemas.openxmlformats.org/spreadsheetml/2006/main" count="58" uniqueCount="58">
  <si>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</si>
  <si>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</si>
  <si>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</si>
  <si>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</si>
  <si>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</si>
  <si>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</si>
  <si>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</si>
  <si>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</si>
  <si>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</si>
  <si>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</si>
  <si>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</si>
  <si>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</si>
  <si>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</si>
  <si>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</si>
  <si>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</si>
  <si>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</si>
  <si>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</si>
  <si>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</si>
  <si>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</si>
  <si>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</si>
  <si>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</si>
  <si>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</si>
  <si>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</si>
  <si>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</si>
  <si>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</si>
  <si>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</si>
  <si>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</si>
  <si>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</si>
  <si>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</si>
  <si>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</si>
  <si>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</si>
  <si>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</si>
  <si>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</si>
  <si>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</si>
  <si>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</si>
  <si>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</si>
  <si>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</si>
  <si>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</si>
  <si>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</si>
  <si>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</si>
  <si>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</si>
  <si>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</si>
  <si>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</si>
  <si>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</si>
  <si>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</si>
  <si>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</si>
  <si>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</si>
  <si>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</si>
  <si>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</si>
  <si>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</si>
  <si>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</si>
  <si>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客户停车费</t>
    <phoneticPr fontId="9" type="noConversion"/>
  </si>
  <si>
    <t>国家会议中心大堂吧1小时使用</t>
    <phoneticPr fontId="9" type="noConversion"/>
  </si>
  <si>
    <t>货拉拉</t>
    <phoneticPr fontId="9" type="noConversion"/>
  </si>
  <si>
    <t>闪送</t>
    <phoneticPr fontId="9" type="noConversion"/>
  </si>
  <si>
    <t>酒水快递费</t>
    <phoneticPr fontId="9" type="noConversion"/>
  </si>
  <si>
    <t>还款</t>
    <phoneticPr fontId="9" type="noConversion"/>
  </si>
  <si>
    <t>团号：HMZA-240729-QSK691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</si>
</sst>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Normal="125" workbookViewId="0">
      <selection activeCell="H7" sqref="H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57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56</v>
      </c>
      <c r="G6" s="56"/>
      <c r="H6" s="56"/>
      <c r="I6" s="56"/>
      <c r="J6" s="38" t="s">
        <v>5</v>
      </c>
    </row>
    <row r="7" spans="1:12" ht="21" customHeight="1">
      <c r="A7" s="49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9"/>
      <c r="G8" s="9"/>
      <c r="H8" s="9"/>
      <c r="I8" s="23"/>
      <c r="J8" s="27" t="s">
        <v>14</v>
      </c>
    </row>
    <row r="9" spans="1:12" ht="21" customHeight="1">
      <c r="A9" s="50"/>
      <c r="B9" s="51"/>
      <c r="C9" s="42"/>
      <c r="D9" s="39"/>
      <c r="E9" s="42"/>
      <c r="F9" s="9"/>
      <c r="G9" s="9"/>
      <c r="H9" s="9"/>
      <c r="I9" s="23"/>
      <c r="J9" s="37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8"/>
    </row>
    <row r="11" spans="1:12" ht="21" customHeight="1">
      <c r="A11" s="40">
        <v>2</v>
      </c>
      <c r="B11" s="52" t="s">
        <v>16</v>
      </c>
      <c r="C11" s="43">
        <v>0</v>
      </c>
      <c r="D11" s="40"/>
      <c r="E11" s="43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7" t="s">
        <v>17</v>
      </c>
    </row>
    <row r="12" spans="1:12" ht="21" customHeight="1">
      <c r="A12" s="46"/>
      <c r="B12" s="53"/>
      <c r="C12" s="44"/>
      <c r="D12" s="46"/>
      <c r="E12" s="44"/>
      <c r="F12" s="9">
        <v>0</v>
      </c>
      <c r="G12" s="9">
        <v>0</v>
      </c>
      <c r="H12" s="9">
        <f t="shared" si="1"/>
        <v>0</v>
      </c>
      <c r="I12" s="18"/>
      <c r="J12" s="37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8"/>
    </row>
    <row r="14" spans="1:12" ht="21" customHeight="1">
      <c r="A14" s="50">
        <v>3</v>
      </c>
      <c r="B14" s="51" t="s">
        <v>19</v>
      </c>
      <c r="C14" s="42">
        <v>0</v>
      </c>
      <c r="D14" s="39"/>
      <c r="E14" s="42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4" t="s">
        <v>20</v>
      </c>
    </row>
    <row r="15" spans="1:12" ht="21" customHeight="1">
      <c r="A15" s="50"/>
      <c r="B15" s="51"/>
      <c r="C15" s="42"/>
      <c r="D15" s="39"/>
      <c r="E15" s="42"/>
      <c r="F15" s="9">
        <v>0</v>
      </c>
      <c r="G15" s="9">
        <v>0</v>
      </c>
      <c r="H15" s="9">
        <f>F15+G15</f>
        <v>0</v>
      </c>
      <c r="I15" s="18"/>
      <c r="J15" s="35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6"/>
    </row>
    <row r="17" spans="1:10" ht="21" customHeight="1">
      <c r="A17" s="50">
        <v>4</v>
      </c>
      <c r="B17" s="51" t="s">
        <v>22</v>
      </c>
      <c r="C17" s="42">
        <v>0</v>
      </c>
      <c r="D17" s="39"/>
      <c r="E17" s="42">
        <f>C17*D17</f>
        <v>0</v>
      </c>
      <c r="F17" s="9"/>
      <c r="G17" s="9"/>
      <c r="H17" s="9"/>
      <c r="I17" s="23"/>
      <c r="J17" s="34" t="s">
        <v>23</v>
      </c>
    </row>
    <row r="18" spans="1:10" ht="21" customHeight="1">
      <c r="A18" s="50"/>
      <c r="B18" s="51"/>
      <c r="C18" s="42"/>
      <c r="D18" s="39"/>
      <c r="E18" s="42"/>
      <c r="F18" s="9"/>
      <c r="G18" s="9"/>
      <c r="H18" s="9"/>
      <c r="I18" s="18"/>
      <c r="J18" s="35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6"/>
    </row>
    <row r="20" spans="1:10" ht="22" customHeight="1">
      <c r="A20" s="40">
        <v>5</v>
      </c>
      <c r="B20" s="52" t="s">
        <v>25</v>
      </c>
      <c r="C20" s="43"/>
      <c r="D20" s="40"/>
      <c r="E20" s="43">
        <f>C20*D20</f>
        <v>0</v>
      </c>
      <c r="F20" s="9"/>
      <c r="G20" s="9"/>
      <c r="H20" s="9">
        <f>F20</f>
        <v>0</v>
      </c>
      <c r="I20" s="61"/>
      <c r="J20" s="27" t="s">
        <v>26</v>
      </c>
    </row>
    <row r="21" spans="1:10" ht="22" customHeight="1">
      <c r="A21" s="41"/>
      <c r="B21" s="60"/>
      <c r="C21" s="45"/>
      <c r="D21" s="41"/>
      <c r="E21" s="45"/>
      <c r="F21" s="9"/>
      <c r="G21" s="9"/>
      <c r="H21" s="9">
        <f>F21</f>
        <v>0</v>
      </c>
      <c r="I21" s="62"/>
      <c r="J21" s="37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8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27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36"/>
    </row>
    <row r="25" spans="1:10" ht="21" customHeight="1">
      <c r="A25" s="50">
        <v>7</v>
      </c>
      <c r="B25" s="51" t="s">
        <v>31</v>
      </c>
      <c r="C25" s="42">
        <v>0</v>
      </c>
      <c r="D25" s="39"/>
      <c r="E25" s="42">
        <f t="shared" si="4"/>
        <v>0</v>
      </c>
      <c r="F25" s="9"/>
      <c r="G25" s="9">
        <v>0</v>
      </c>
      <c r="H25" s="9">
        <f t="shared" si="5"/>
        <v>0</v>
      </c>
      <c r="I25" s="18"/>
      <c r="J25" s="29"/>
    </row>
    <row r="26" spans="1:10" ht="21" customHeight="1">
      <c r="A26" s="50"/>
      <c r="B26" s="51"/>
      <c r="C26" s="42"/>
      <c r="D26" s="39"/>
      <c r="E26" s="42"/>
      <c r="F26" s="9">
        <v>0</v>
      </c>
      <c r="G26" s="9">
        <v>0</v>
      </c>
      <c r="H26" s="9">
        <f t="shared" si="5"/>
        <v>0</v>
      </c>
      <c r="I26" s="18"/>
      <c r="J26" s="30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31"/>
    </row>
    <row r="28" spans="1:10" ht="21" customHeight="1">
      <c r="A28" s="50">
        <v>8</v>
      </c>
      <c r="B28" s="51" t="s">
        <v>33</v>
      </c>
      <c r="C28" s="42">
        <v>0</v>
      </c>
      <c r="D28" s="39"/>
      <c r="E28" s="42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34" t="s">
        <v>34</v>
      </c>
    </row>
    <row r="29" spans="1:10" ht="21" customHeight="1">
      <c r="A29" s="50"/>
      <c r="B29" s="51"/>
      <c r="C29" s="42"/>
      <c r="D29" s="39"/>
      <c r="E29" s="42"/>
      <c r="F29" s="9">
        <v>0</v>
      </c>
      <c r="G29" s="9">
        <v>0</v>
      </c>
      <c r="H29" s="9">
        <f t="shared" si="8"/>
        <v>0</v>
      </c>
      <c r="I29" s="18"/>
      <c r="J29" s="35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36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27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28"/>
    </row>
    <row r="33" spans="1:10" ht="21" customHeight="1">
      <c r="A33" s="40">
        <v>10</v>
      </c>
      <c r="B33" s="52" t="s">
        <v>39</v>
      </c>
      <c r="C33" s="43">
        <v>0</v>
      </c>
      <c r="D33" s="40"/>
      <c r="E33" s="43">
        <f>C33*D33</f>
        <v>0</v>
      </c>
      <c r="F33" s="9">
        <v>294</v>
      </c>
      <c r="G33" s="9">
        <v>294</v>
      </c>
      <c r="H33" s="9"/>
      <c r="I33" s="23" t="s">
        <v>51</v>
      </c>
      <c r="J33" s="29"/>
    </row>
    <row r="34" spans="1:10" ht="21" customHeight="1">
      <c r="A34" s="41"/>
      <c r="B34" s="60"/>
      <c r="C34" s="45"/>
      <c r="D34" s="41"/>
      <c r="E34" s="45"/>
      <c r="F34" s="9">
        <v>500</v>
      </c>
      <c r="G34" s="9">
        <v>500</v>
      </c>
      <c r="H34" s="9"/>
      <c r="I34" s="23" t="s">
        <v>52</v>
      </c>
      <c r="J34" s="30"/>
    </row>
    <row r="35" spans="1:10" ht="21" customHeight="1">
      <c r="A35" s="25"/>
      <c r="B35" s="24"/>
      <c r="C35" s="26"/>
      <c r="D35" s="25"/>
      <c r="E35" s="26"/>
      <c r="F35" s="9">
        <v>38.6</v>
      </c>
      <c r="G35" s="9">
        <v>38.6</v>
      </c>
      <c r="H35" s="9"/>
      <c r="I35" s="23" t="s">
        <v>53</v>
      </c>
      <c r="J35" s="30"/>
    </row>
    <row r="36" spans="1:10" ht="21" customHeight="1">
      <c r="A36" s="25"/>
      <c r="B36" s="24"/>
      <c r="C36" s="26"/>
      <c r="D36" s="25"/>
      <c r="E36" s="26"/>
      <c r="F36" s="9">
        <v>268.35000000000002</v>
      </c>
      <c r="G36" s="9"/>
      <c r="H36" s="9">
        <f>F36</f>
        <v>268.35000000000002</v>
      </c>
      <c r="I36" s="23" t="s">
        <v>54</v>
      </c>
      <c r="J36" s="30"/>
    </row>
    <row r="37" spans="1:10" ht="21" customHeight="1">
      <c r="A37" s="25"/>
      <c r="B37" s="24"/>
      <c r="C37" s="26"/>
      <c r="D37" s="25"/>
      <c r="E37" s="26"/>
      <c r="F37" s="9">
        <v>206</v>
      </c>
      <c r="G37" s="9"/>
      <c r="H37" s="9">
        <f>F37</f>
        <v>206</v>
      </c>
      <c r="I37" s="23" t="s">
        <v>55</v>
      </c>
      <c r="J37" s="30"/>
    </row>
    <row r="38" spans="1:10" ht="21" customHeight="1">
      <c r="A38" s="25"/>
      <c r="B38" s="24"/>
      <c r="C38" s="26"/>
      <c r="D38" s="25"/>
      <c r="E38" s="26"/>
      <c r="F38" s="9"/>
      <c r="G38" s="9"/>
      <c r="H38" s="9">
        <f>F38</f>
        <v>0</v>
      </c>
      <c r="I38" s="23"/>
      <c r="J38" s="30"/>
    </row>
    <row r="39" spans="1:10" s="1" customFormat="1" ht="21" customHeight="1">
      <c r="A39" s="11"/>
      <c r="B39" s="12" t="s">
        <v>40</v>
      </c>
      <c r="C39" s="13">
        <f>SUM(C33)</f>
        <v>0</v>
      </c>
      <c r="D39" s="13">
        <f>SUM(D33)</f>
        <v>0</v>
      </c>
      <c r="E39" s="13">
        <f>SUM(E33)</f>
        <v>0</v>
      </c>
      <c r="F39" s="13">
        <f>SUM(F33:F38)</f>
        <v>1306.95</v>
      </c>
      <c r="G39" s="13">
        <f>SUM(G33:G38)</f>
        <v>832.6</v>
      </c>
      <c r="H39" s="13">
        <f>SUM(H33:H38)</f>
        <v>474.35</v>
      </c>
      <c r="I39" s="19"/>
      <c r="J39" s="31"/>
    </row>
    <row r="40" spans="1:10" ht="21" customHeight="1">
      <c r="A40" s="11"/>
      <c r="B40" s="12" t="s">
        <v>41</v>
      </c>
      <c r="C40" s="13">
        <f>SUM(C39,C32,C30,C27,C24,C22,C19,C16,C13,C10)</f>
        <v>0</v>
      </c>
      <c r="D40" s="13">
        <f>SUM(D39,D32,D30,D27,D24,D22,D19,D16,D13,D10)</f>
        <v>0</v>
      </c>
      <c r="E40" s="13">
        <f>SUM(E39,E32,E30,E27,E24,E22,E19,E16,E13,E10)</f>
        <v>0</v>
      </c>
      <c r="F40" s="13">
        <f>SUM(F39,F32,F30,F27,F24,F22,F19,F16,F13,F10)</f>
        <v>1306.95</v>
      </c>
      <c r="G40" s="13">
        <f>SUM(G39,G32,G30,G27,G24,G22,G19,G16,G13,G10)</f>
        <v>832.6</v>
      </c>
      <c r="H40" s="13">
        <f>SUM(H39,H32,H30,H27,H24,H22,H19,H16,H13,H10)</f>
        <v>474.35</v>
      </c>
      <c r="I40" s="19"/>
      <c r="J40" s="20"/>
    </row>
    <row r="44" spans="1:10" ht="21" customHeight="1">
      <c r="A44" s="57" t="s">
        <v>42</v>
      </c>
      <c r="B44" s="58"/>
      <c r="C44" s="59" t="s">
        <v>43</v>
      </c>
      <c r="D44" s="59"/>
      <c r="E44" s="59" t="s">
        <v>44</v>
      </c>
      <c r="F44" s="59"/>
      <c r="G44" s="59" t="s">
        <v>45</v>
      </c>
      <c r="H44" s="59"/>
      <c r="I44" s="21" t="s">
        <v>46</v>
      </c>
    </row>
    <row r="45" spans="1:10" ht="21" customHeight="1">
      <c r="A45" s="47">
        <f>E40</f>
        <v>0</v>
      </c>
      <c r="B45" s="48"/>
      <c r="C45" s="48">
        <f>H40</f>
        <v>474.35</v>
      </c>
      <c r="D45" s="48"/>
      <c r="E45" s="48">
        <f>F40</f>
        <v>1306.95</v>
      </c>
      <c r="F45" s="48"/>
      <c r="G45" s="48">
        <f>G40</f>
        <v>832.6</v>
      </c>
      <c r="H45" s="48"/>
      <c r="I45" s="22">
        <f>E45</f>
        <v>1306.95</v>
      </c>
    </row>
    <row r="47" spans="1:10" ht="21" customHeight="1">
      <c r="A47" s="14" t="s">
        <v>47</v>
      </c>
      <c r="B47" s="1"/>
      <c r="C47" s="15" t="s">
        <v>48</v>
      </c>
      <c r="D47" s="14"/>
      <c r="E47" s="14" t="s">
        <v>49</v>
      </c>
      <c r="F47" s="14"/>
      <c r="G47" s="14" t="s">
        <v>50</v>
      </c>
      <c r="H47" s="14"/>
      <c r="I47" s="1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9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2024-12-15T11:37:32Z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