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<sst xmlns="http://schemas.openxmlformats.org/spreadsheetml/2006/main" count="113" uniqueCount="83">
  <si>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</si>
  <si>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</si>
  <si>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</si>
  <si>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</si>
  <si>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</si>
  <si>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</si>
  <si>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</si>
  <si>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</si>
  <si>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</si>
  <si>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</si>
  <si>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</si>
  <si>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</si>
  <si>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</si>
  <si>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</si>
  <si>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</si>
  <si>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机票报销</t>
  </si>
  <si>
    <t>可用项目：租车费、大交通、过路费、过桥费。
加油费（仅试驾活动可用，且只可使用活动当时当地的加油票）</t>
  </si>
  <si>
    <t>高铁票报销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</si>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</sst>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topLeftCell="A17" workbookViewId="0">
      <selection activeCell="G8" sqref="G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280</v>
      </c>
      <c r="G6" s="50"/>
      <c r="H6" s="50">
        <v>280</v>
      </c>
      <c r="I6" s="62" t="s">
        <v>15</v>
      </c>
      <c r="J6" s="73" t="s">
        <v>16</v>
      </c>
    </row>
    <row r="7" customHeight="1" spans="1:10">
      <c r="A7" s="48"/>
      <c r="B7" s="49"/>
      <c r="C7" s="50"/>
      <c r="D7" s="51"/>
      <c r="E7" s="50"/>
      <c r="F7" s="50">
        <v>700</v>
      </c>
      <c r="G7" s="50"/>
      <c r="H7" s="50">
        <v>700</v>
      </c>
      <c r="I7" s="62" t="s">
        <v>15</v>
      </c>
      <c r="J7" s="74"/>
    </row>
    <row r="8" customHeight="1" spans="1:10">
      <c r="A8" s="48"/>
      <c r="B8" s="49"/>
      <c r="C8" s="50"/>
      <c r="D8" s="51"/>
      <c r="E8" s="50"/>
      <c r="F8" s="50">
        <v>630</v>
      </c>
      <c r="G8" s="50"/>
      <c r="H8" s="50">
        <v>630</v>
      </c>
      <c r="I8" s="62" t="s">
        <v>15</v>
      </c>
      <c r="J8" s="74"/>
    </row>
    <row r="9" customHeight="1" spans="1:10">
      <c r="A9" s="48"/>
      <c r="B9" s="49"/>
      <c r="C9" s="50"/>
      <c r="D9" s="51"/>
      <c r="E9" s="50"/>
      <c r="F9" s="50">
        <v>416</v>
      </c>
      <c r="G9" s="50"/>
      <c r="H9" s="50">
        <v>416</v>
      </c>
      <c r="I9" s="62" t="s">
        <v>17</v>
      </c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18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2026</v>
      </c>
      <c r="G11" s="54">
        <f t="shared" si="0"/>
        <v>0</v>
      </c>
      <c r="H11" s="54">
        <f>SUM(H6:H9)</f>
        <v>2026</v>
      </c>
      <c r="I11" s="75"/>
      <c r="J11" s="76"/>
    </row>
    <row r="12" customHeight="1" spans="1:10">
      <c r="A12" s="55">
        <v>2</v>
      </c>
      <c r="B12" s="56" t="s">
        <v>19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20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21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22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23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24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25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26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27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28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29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30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31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32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33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34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35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36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37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38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39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40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41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42</v>
      </c>
      <c r="C43" s="50">
        <v>0</v>
      </c>
      <c r="D43" s="51"/>
      <c r="E43" s="50">
        <f t="shared" si="1"/>
        <v>0</v>
      </c>
      <c r="F43" s="61"/>
      <c r="G43" s="62"/>
      <c r="H43" s="61"/>
      <c r="I43" s="61"/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43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0</v>
      </c>
      <c r="G54" s="54"/>
      <c r="H54" s="54">
        <f>SUM(H43:H53)</f>
        <v>0</v>
      </c>
      <c r="I54" s="75"/>
      <c r="J54" s="82"/>
    </row>
    <row r="55" customHeight="1" spans="1:10">
      <c r="A55" s="52"/>
      <c r="B55" s="53" t="s">
        <v>44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2026</v>
      </c>
      <c r="G55" s="54">
        <f t="shared" si="14"/>
        <v>0</v>
      </c>
      <c r="H55" s="54">
        <f t="shared" si="14"/>
        <v>2026</v>
      </c>
      <c r="I55" s="75"/>
      <c r="J55" s="83"/>
    </row>
    <row r="59" customHeight="1" spans="1:9">
      <c r="A59" s="65" t="s">
        <v>45</v>
      </c>
      <c r="B59" s="66"/>
      <c r="C59" s="67" t="s">
        <v>46</v>
      </c>
      <c r="D59" s="67"/>
      <c r="E59" s="67" t="s">
        <v>47</v>
      </c>
      <c r="F59" s="67"/>
      <c r="G59" s="67" t="s">
        <v>48</v>
      </c>
      <c r="H59" s="67"/>
      <c r="I59" s="84" t="s">
        <v>49</v>
      </c>
    </row>
    <row r="60" customHeight="1" spans="1:9">
      <c r="A60" s="68">
        <f>E55</f>
        <v>0</v>
      </c>
      <c r="B60" s="69"/>
      <c r="C60" s="69">
        <f>H55</f>
        <v>2026</v>
      </c>
      <c r="D60" s="69"/>
      <c r="E60" s="69">
        <f>F55</f>
        <v>2026</v>
      </c>
      <c r="F60" s="69"/>
      <c r="G60" s="69">
        <f>G55</f>
        <v>0</v>
      </c>
      <c r="H60" s="69"/>
      <c r="I60" s="85">
        <f>A60-C60</f>
        <v>-2026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63</v>
      </c>
      <c r="E14" s="15" t="s">
        <v>64</v>
      </c>
      <c r="F14" s="16"/>
      <c r="G14" s="19">
        <v>0</v>
      </c>
      <c r="H14" s="19"/>
      <c r="I14" s="29"/>
      <c r="J14" s="30"/>
      <c r="K14" s="31" t="s">
        <v>65</v>
      </c>
    </row>
    <row r="15" ht="18" customHeight="1" spans="2:11">
      <c r="B15" s="15">
        <v>2</v>
      </c>
      <c r="C15" s="16"/>
      <c r="D15" s="20"/>
      <c r="E15" s="18" t="s">
        <v>66</v>
      </c>
      <c r="F15" s="18"/>
      <c r="G15" s="19">
        <v>0</v>
      </c>
      <c r="H15" s="19">
        <v>323.16</v>
      </c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15" t="s">
        <v>68</v>
      </c>
      <c r="F16" s="16"/>
      <c r="G16" s="19">
        <v>0</v>
      </c>
      <c r="H16" s="19"/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15" t="s">
        <v>70</v>
      </c>
      <c r="F17" s="16"/>
      <c r="G17" s="19">
        <v>0</v>
      </c>
      <c r="H17" s="19">
        <v>372.3</v>
      </c>
      <c r="I17" s="29"/>
      <c r="J17" s="30"/>
      <c r="K17" s="31" t="s">
        <v>71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79</v>
      </c>
      <c r="E14" s="18" t="s">
        <v>66</v>
      </c>
      <c r="F14" s="18"/>
      <c r="G14" s="19">
        <v>0</v>
      </c>
      <c r="H14" s="19"/>
      <c r="I14" s="29"/>
      <c r="J14" s="30"/>
      <c r="K14" s="31" t="s">
        <v>80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81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80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062A20344C814122B0A02866FD56F4CA_13</vt:lpwstr>
  </property>
  <property fmtid="{D5CDD505-2E9C-101B-9397-08002B2CF9AE}" pid="3" name="KSOProductBuildVer">
    <vt:lpwstr>2052-12.1.0.23125</vt:lpwstr>
  </property>
</Properties>
</file>