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<sst xmlns="http://schemas.openxmlformats.org/spreadsheetml/2006/main" count="61" uniqueCount="43">
  <si>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</si>
  <si>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</si>
  <si>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李思甜</t>
  </si>
  <si>
    <t>职位:</t>
  </si>
  <si>
    <t>助理</t>
  </si>
  <si>
    <t>发生地:</t>
  </si>
  <si>
    <t>北京-厦门</t>
  </si>
  <si>
    <t>部门:</t>
  </si>
  <si>
    <t>会奖业务6部</t>
  </si>
  <si>
    <t>发生日期:</t>
  </si>
  <si>
    <t>2022.11.26-2022.12.01</t>
  </si>
  <si>
    <t>报销日期:</t>
  </si>
  <si>
    <t>2022.12.7</t>
  </si>
  <si>
    <t>团号:</t>
  </si>
  <si>
    <t>HMEA-221128-ZJT854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</si>
  <si>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</si>
  <si>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</si>
  <si>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</si>
  <si>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</si>
  <si>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</si>
  <si>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</si>
  <si>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</si>
  <si>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</si>
  <si>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</si>
  <si>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</si>
  <si>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</si>
  <si>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</si>
  <si>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</si>
  <si>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</si>
  <si>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</si>
  <si>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</si>
  <si>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</si>
  <si>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</si>
  <si>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</si>
  <si>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</si>
  <si>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</si>
  <si>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</si>
  <si>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</si>
  <si>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</si>
  <si>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</si>
  <si>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厦门</t>
  </si>
  <si>
    <t>2022.11.26-2022.11.27</t>
  </si>
  <si>
    <t>2022.11.28-2022.12.01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</si>
</sst>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L41" sqref="L4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/>
    </row>
    <row r="12" ht="20.1" customHeight="1" spans="2:11">
      <c r="B12" s="22">
        <v>3</v>
      </c>
      <c r="C12" s="23"/>
      <c r="D12" s="26"/>
      <c r="E12" s="27" t="s">
        <v>24</v>
      </c>
      <c r="F12" s="27"/>
      <c r="G12" s="25">
        <f>H12+I12</f>
        <v>0</v>
      </c>
      <c r="H12" s="25"/>
      <c r="I12" s="38"/>
      <c r="J12" s="39"/>
      <c r="K12" s="40"/>
    </row>
    <row r="13" ht="20.1" customHeight="1" spans="2:11">
      <c r="B13" s="22">
        <v>4</v>
      </c>
      <c r="C13" s="23"/>
      <c r="D13" s="26"/>
      <c r="E13" s="22" t="s">
        <v>25</v>
      </c>
      <c r="F13" s="23"/>
      <c r="G13" s="25">
        <f>H13+I13</f>
        <v>0</v>
      </c>
      <c r="H13" s="25"/>
      <c r="I13" s="38"/>
      <c r="J13" s="39"/>
      <c r="K13" s="40"/>
    </row>
    <row r="14" ht="20.1" customHeight="1" spans="2:11">
      <c r="B14" s="22">
        <v>5</v>
      </c>
      <c r="C14" s="23"/>
      <c r="D14" s="26"/>
      <c r="E14" s="22" t="s">
        <v>26</v>
      </c>
      <c r="F14" s="23"/>
      <c r="G14" s="25">
        <f>H14+I14</f>
        <v>241.8</v>
      </c>
      <c r="H14" s="25">
        <v>205.8</v>
      </c>
      <c r="I14" s="38">
        <v>36</v>
      </c>
      <c r="J14" s="39"/>
      <c r="K14" s="41"/>
    </row>
    <row r="15" ht="20.1" customHeight="1" spans="2:11">
      <c r="B15" s="22">
        <v>8</v>
      </c>
      <c r="C15" s="23"/>
      <c r="D15" s="24" t="s">
        <v>27</v>
      </c>
      <c r="E15" s="27"/>
      <c r="F15" s="27"/>
      <c r="G15" s="25">
        <v>0</v>
      </c>
      <c r="H15" s="25"/>
      <c r="I15" s="38"/>
      <c r="J15" s="39"/>
      <c r="K15" s="40"/>
    </row>
    <row r="16" ht="20.1" customHeight="1" spans="2:11">
      <c r="B16" s="22">
        <v>9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2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241.8</v>
      </c>
      <c r="H17" s="29">
        <f>SUM(H11:H16)</f>
        <v>205.8</v>
      </c>
      <c r="I17" s="43">
        <f>SUM(I11:J16)</f>
        <v>36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205.8</v>
      </c>
      <c r="C20" s="30"/>
      <c r="D20" s="30"/>
      <c r="E20" s="30"/>
      <c r="F20" s="30"/>
      <c r="G20" s="30">
        <f>I17</f>
        <v>36</v>
      </c>
      <c r="H20" s="30"/>
      <c r="I20" s="30"/>
      <c r="J20" s="30"/>
      <c r="K20" s="47">
        <f>SUM(B20:J20)</f>
        <v>241.8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北京-厦门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2022.11.26-2022.12.01</v>
      </c>
      <c r="G29" s="11"/>
      <c r="H29" s="10" t="s">
        <v>11</v>
      </c>
      <c r="I29" s="35"/>
      <c r="J29" s="11" t="str">
        <f>J7</f>
        <v>2022.12.7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HMEA-221128-ZJT854</v>
      </c>
      <c r="K30" s="37"/>
    </row>
    <row r="31" ht="20.1" customHeight="1"/>
    <row r="32" ht="20.1" customHeight="1" spans="2:11">
      <c r="B32" s="27"/>
      <c r="C32" s="27"/>
      <c r="D32" s="31" t="s">
        <v>36</v>
      </c>
      <c r="E32" s="27" t="s">
        <v>37</v>
      </c>
      <c r="F32" s="27"/>
      <c r="G32" s="25" t="s">
        <v>38</v>
      </c>
      <c r="H32" s="25" t="s">
        <v>39</v>
      </c>
      <c r="I32" s="25" t="s">
        <v>28</v>
      </c>
      <c r="J32" s="25"/>
      <c r="K32" s="48" t="s">
        <v>21</v>
      </c>
    </row>
    <row r="33" ht="20.1" customHeight="1" spans="2:11">
      <c r="B33" s="27">
        <v>1</v>
      </c>
      <c r="C33" s="27"/>
      <c r="D33" s="31" t="s">
        <v>40</v>
      </c>
      <c r="E33" s="27" t="s">
        <v>41</v>
      </c>
      <c r="F33" s="27"/>
      <c r="G33" s="25">
        <v>200</v>
      </c>
      <c r="H33" s="25">
        <v>2</v>
      </c>
      <c r="I33" s="38">
        <f>G33*H33</f>
        <v>400</v>
      </c>
      <c r="J33" s="39"/>
      <c r="K33" s="49"/>
    </row>
    <row r="34" ht="20.1" customHeight="1" spans="2:11">
      <c r="B34" s="27">
        <v>2</v>
      </c>
      <c r="C34" s="27"/>
      <c r="D34" s="31" t="s">
        <v>40</v>
      </c>
      <c r="E34" s="27" t="s">
        <v>42</v>
      </c>
      <c r="F34" s="27"/>
      <c r="G34" s="25">
        <v>100</v>
      </c>
      <c r="H34" s="25">
        <v>4</v>
      </c>
      <c r="I34" s="38">
        <f>G34*H34</f>
        <v>400</v>
      </c>
      <c r="J34" s="39"/>
      <c r="K34" s="49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ref="I34:I35" si="0">G35*H35</f>
        <v>0</v>
      </c>
      <c r="J35" s="39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6</v>
      </c>
      <c r="I36" s="43">
        <f>SUM(I33:J35)</f>
        <v>800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2022-12-07T03:25:35Z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eyJoZGlkIjoiOWMzYjcyYjRjZDRmYmUzZjJhMWUzYThhZDBhZTY1ZTMifQ==</vt:lpwstr>
  </property>
</Properties>
</file>