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91BF08C4-D459-2D4D-8FAE-215F37E7667D}" xr6:coauthVersionLast="47" xr6:coauthVersionMax="47" xr10:uidLastSave="{00000000-0000-0000-0000-000000000000}"/>
  <bookViews>
    <workbookView xWindow="0" yWindow="500" windowWidth="288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9" i="1" s="1"/>
  <c r="H36" i="1"/>
  <c r="G36" i="1"/>
  <c r="F36" i="1"/>
  <c r="D36" i="1"/>
  <c r="D37" i="1" s="1"/>
  <c r="C36" i="1"/>
  <c r="C37" i="1" s="1"/>
  <c r="E33" i="1"/>
  <c r="E36" i="1" s="1"/>
  <c r="E37" i="1" s="1"/>
  <c r="A42" i="1" s="1"/>
  <c r="G32" i="1"/>
  <c r="F32" i="1"/>
  <c r="E32" i="1"/>
  <c r="D32" i="1"/>
  <c r="C32" i="1"/>
  <c r="H31" i="1"/>
  <c r="H32" i="1" s="1"/>
  <c r="E31" i="1"/>
  <c r="G30" i="1"/>
  <c r="F30" i="1"/>
  <c r="D30" i="1"/>
  <c r="C30" i="1"/>
  <c r="H29" i="1"/>
  <c r="H28" i="1"/>
  <c r="H30" i="1" s="1"/>
  <c r="E28" i="1"/>
  <c r="E30" i="1" s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H20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H10" i="1" s="1"/>
  <c r="E8" i="1"/>
  <c r="E10" i="1" s="1"/>
  <c r="F37" i="1" l="1"/>
  <c r="E42" i="1" s="1"/>
  <c r="I42" i="1" s="1"/>
  <c r="G37" i="1"/>
  <c r="G42" i="1" s="1"/>
  <c r="H37" i="1"/>
  <c r="C42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<sst xmlns="http://schemas.openxmlformats.org/spreadsheetml/2006/main" count="55" uniqueCount="55">
  <si>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</si>
  <si>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</si>
  <si>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</si>
  <si>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</si>
  <si>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</si>
  <si>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</si>
  <si>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</si>
  <si>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</si>
  <si>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</si>
  <si>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</si>
  <si>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</si>
  <si>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</si>
  <si>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</si>
  <si>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</si>
  <si>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</si>
  <si>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</si>
  <si>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</si>
  <si>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</si>
  <si>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</si>
  <si>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</si>
  <si>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</si>
  <si>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</si>
  <si>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</si>
  <si>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</si>
  <si>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</si>
  <si>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</si>
  <si>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</si>
  <si>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</si>
  <si>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</si>
  <si>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</si>
  <si>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</si>
  <si>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</si>
  <si>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</si>
  <si>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</si>
  <si>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</si>
  <si>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</si>
  <si>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</si>
  <si>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</si>
  <si>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</si>
  <si>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</si>
  <si>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</si>
  <si>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</si>
  <si>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</si>
  <si>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</si>
  <si>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</si>
  <si>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</si>
  <si>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</si>
  <si>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</si>
  <si>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</si>
  <si>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</si>
  <si>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</si>
  <si>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</si>
  <si>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</si>
  <si>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交通</t>
    <phoneticPr fontId="9" type="noConversion"/>
  </si>
  <si>
    <t>团号：HMZA-231011-ZJT691A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</si>
</sst>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H11" sqref="H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54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378.44</v>
      </c>
      <c r="G8" s="9">
        <v>0</v>
      </c>
      <c r="H8" s="9">
        <f t="shared" ref="H8:H12" si="0">F8+G8</f>
        <v>378.44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si="0"/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378.44</v>
      </c>
      <c r="G10" s="13">
        <f t="shared" si="1"/>
        <v>0</v>
      </c>
      <c r="H10" s="13">
        <f t="shared" si="1"/>
        <v>378.44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/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>
        <v>1103.5999999999999</v>
      </c>
      <c r="G17" s="9"/>
      <c r="H17" s="9">
        <f>F17</f>
        <v>1103.5999999999999</v>
      </c>
      <c r="I17" s="18" t="s">
        <v>24</v>
      </c>
      <c r="J17" s="54" t="s">
        <v>25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26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1103.5999999999999</v>
      </c>
      <c r="G19" s="13">
        <f t="shared" si="4"/>
        <v>0</v>
      </c>
      <c r="H19" s="13">
        <f t="shared" si="4"/>
        <v>1103.5999999999999</v>
      </c>
      <c r="I19" s="19"/>
      <c r="J19" s="56"/>
    </row>
    <row r="20" spans="1:10" ht="22" customHeight="1">
      <c r="A20" s="40">
        <v>5</v>
      </c>
      <c r="B20" s="31" t="s">
        <v>27</v>
      </c>
      <c r="C20" s="34"/>
      <c r="D20" s="40"/>
      <c r="E20" s="34">
        <f>C20*D20</f>
        <v>0</v>
      </c>
      <c r="F20" s="9"/>
      <c r="G20" s="9"/>
      <c r="H20" s="9">
        <f>F20</f>
        <v>0</v>
      </c>
      <c r="I20" s="18"/>
      <c r="J20" s="47" t="s">
        <v>28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29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30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31</v>
      </c>
    </row>
    <row r="24" spans="1:10" s="1" customFormat="1" ht="21" customHeight="1">
      <c r="A24" s="11"/>
      <c r="B24" s="12" t="s">
        <v>32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33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34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35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36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37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38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39</v>
      </c>
    </row>
    <row r="32" spans="1:10" s="1" customFormat="1" ht="21" customHeight="1">
      <c r="A32" s="11"/>
      <c r="B32" s="12" t="s">
        <v>40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41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42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43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1482.04</v>
      </c>
      <c r="G37" s="13">
        <f t="shared" si="13"/>
        <v>0</v>
      </c>
      <c r="H37" s="13">
        <f t="shared" si="13"/>
        <v>1482.04</v>
      </c>
      <c r="I37" s="19"/>
      <c r="J37" s="20"/>
    </row>
    <row r="41" spans="1:10" ht="21" customHeight="1">
      <c r="A41" s="27" t="s">
        <v>44</v>
      </c>
      <c r="B41" s="28"/>
      <c r="C41" s="29" t="s">
        <v>45</v>
      </c>
      <c r="D41" s="29"/>
      <c r="E41" s="29" t="s">
        <v>46</v>
      </c>
      <c r="F41" s="29"/>
      <c r="G41" s="29" t="s">
        <v>47</v>
      </c>
      <c r="H41" s="29"/>
      <c r="I41" s="21" t="s">
        <v>48</v>
      </c>
    </row>
    <row r="42" spans="1:10" ht="21" customHeight="1">
      <c r="A42" s="36">
        <f>E37</f>
        <v>0</v>
      </c>
      <c r="B42" s="37"/>
      <c r="C42" s="37">
        <f>H37</f>
        <v>1482.04</v>
      </c>
      <c r="D42" s="37"/>
      <c r="E42" s="37">
        <f>F37</f>
        <v>1482.04</v>
      </c>
      <c r="F42" s="37"/>
      <c r="G42" s="37">
        <f>G37</f>
        <v>0</v>
      </c>
      <c r="H42" s="37"/>
      <c r="I42" s="22">
        <f>E42</f>
        <v>1482.04</v>
      </c>
    </row>
    <row r="44" spans="1:10" ht="21" customHeight="1">
      <c r="A44" s="14" t="s">
        <v>49</v>
      </c>
      <c r="B44" s="1"/>
      <c r="C44" s="15" t="s">
        <v>50</v>
      </c>
      <c r="D44" s="14"/>
      <c r="E44" s="14" t="s">
        <v>51</v>
      </c>
      <c r="F44" s="14"/>
      <c r="G44" s="14" t="s">
        <v>52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2023-10-19T03:58:16Z</cp:lastPrinted>
  <dcterms:created xsi:type="dcterms:W3CDTF">2023-03-16T11:13:00Z</dcterms:created>
  <dcterms:modified xsi:type="dcterms:W3CDTF">2023-10-19T07:40:03Z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