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<sst xmlns="http://schemas.openxmlformats.org/spreadsheetml/2006/main" count="115" uniqueCount="94">
  <si>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</si>
  <si>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</si>
  <si>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</si>
  <si>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</si>
  <si>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</si>
  <si>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</si>
  <si>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</si>
  <si>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</si>
  <si>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</si>
  <si>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</si>
  <si>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</si>
  <si>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</si>
  <si>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</si>
  <si>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</si>
  <si>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</si>
  <si>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</si>
  <si>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</si>
  <si>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</si>
  <si>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</si>
  <si>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</si>
  <si>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</si>
  <si>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</si>
  <si>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</si>
  <si>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</si>
  <si>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</si>
  <si>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</si>
  <si>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</si>
  <si>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</si>
  <si>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</si>
  <si>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</si>
  <si>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</si>
  <si>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</si>
  <si>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</si>
  <si>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</si>
  <si>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</si>
  <si>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</si>
  <si>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</si>
  <si>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</si>
  <si>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</si>
  <si>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</si>
  <si>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</si>
  <si>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</si>
  <si>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巴西签证中心其他费</t>
  </si>
  <si>
    <t>巴西打车费</t>
  </si>
  <si>
    <t>巴西加急费</t>
  </si>
  <si>
    <t>葡萄牙翻译</t>
  </si>
  <si>
    <t>韩国快递费</t>
  </si>
  <si>
    <t>护照邮寄打车费</t>
  </si>
  <si>
    <t>护照邮寄费</t>
  </si>
  <si>
    <t>美国加急费</t>
  </si>
  <si>
    <t>美国打车费</t>
  </si>
  <si>
    <t>英国签证中心其他费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</si>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</sst>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3" workbookViewId="0">
      <selection activeCell="I65" sqref="I65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1.8888888888889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1304</v>
      </c>
      <c r="G45" s="58">
        <v>0</v>
      </c>
      <c r="H45" s="58">
        <f t="shared" si="0"/>
        <v>1304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82</v>
      </c>
      <c r="G46" s="58">
        <v>0</v>
      </c>
      <c r="H46" s="58">
        <f t="shared" si="0"/>
        <v>82</v>
      </c>
      <c r="I46" s="79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70">
        <v>3200</v>
      </c>
      <c r="H47" s="58">
        <f t="shared" ref="H47:H57" si="19">F47+G47</f>
        <v>3200</v>
      </c>
      <c r="I47" s="79" t="s">
        <v>44</v>
      </c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70">
        <v>300</v>
      </c>
      <c r="H48" s="58">
        <f t="shared" si="19"/>
        <v>300</v>
      </c>
      <c r="I48" s="79" t="s">
        <v>45</v>
      </c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70">
        <v>348</v>
      </c>
      <c r="H49" s="58">
        <f t="shared" si="19"/>
        <v>348</v>
      </c>
      <c r="I49" s="79" t="s">
        <v>46</v>
      </c>
      <c r="J49" s="88"/>
    </row>
    <row r="50" customHeight="1" spans="1:10">
      <c r="A50" s="69"/>
      <c r="B50" s="57"/>
      <c r="C50" s="58"/>
      <c r="D50" s="59"/>
      <c r="E50" s="58"/>
      <c r="F50" s="58">
        <v>172</v>
      </c>
      <c r="G50" s="58">
        <v>0</v>
      </c>
      <c r="H50" s="58">
        <f t="shared" si="19"/>
        <v>172</v>
      </c>
      <c r="I50" s="79" t="s">
        <v>47</v>
      </c>
      <c r="J50" s="88"/>
    </row>
    <row r="51" customHeight="1" spans="1:10">
      <c r="A51" s="69"/>
      <c r="B51" s="57"/>
      <c r="C51" s="58"/>
      <c r="D51" s="59"/>
      <c r="E51" s="58"/>
      <c r="F51" s="58">
        <v>0</v>
      </c>
      <c r="G51" s="70">
        <v>150</v>
      </c>
      <c r="H51" s="58">
        <f t="shared" si="19"/>
        <v>150</v>
      </c>
      <c r="I51" s="79" t="s">
        <v>48</v>
      </c>
      <c r="J51" s="88"/>
    </row>
    <row r="52" customHeight="1" spans="1:10">
      <c r="A52" s="69"/>
      <c r="B52" s="57"/>
      <c r="C52" s="58"/>
      <c r="D52" s="59"/>
      <c r="E52" s="58"/>
      <c r="F52" s="58">
        <v>0</v>
      </c>
      <c r="G52" s="70">
        <v>45000</v>
      </c>
      <c r="H52" s="58">
        <f>F52+G52</f>
        <v>45000</v>
      </c>
      <c r="I52" s="79" t="s">
        <v>49</v>
      </c>
      <c r="J52" s="88"/>
    </row>
    <row r="53" customHeight="1" spans="1:10">
      <c r="A53" s="69"/>
      <c r="B53" s="57"/>
      <c r="C53" s="58"/>
      <c r="D53" s="59"/>
      <c r="E53" s="58"/>
      <c r="F53" s="58">
        <v>26</v>
      </c>
      <c r="G53" s="58">
        <v>0</v>
      </c>
      <c r="H53" s="58">
        <f t="shared" si="19"/>
        <v>26</v>
      </c>
      <c r="I53" s="79" t="s">
        <v>50</v>
      </c>
      <c r="J53" s="88"/>
    </row>
    <row r="54" customHeight="1" spans="1:10">
      <c r="A54" s="69"/>
      <c r="B54" s="57"/>
      <c r="C54" s="58"/>
      <c r="D54" s="59"/>
      <c r="E54" s="58"/>
      <c r="F54" s="58">
        <v>4638</v>
      </c>
      <c r="G54" s="58">
        <v>0</v>
      </c>
      <c r="H54" s="58">
        <f t="shared" si="19"/>
        <v>4638</v>
      </c>
      <c r="I54" s="79" t="s">
        <v>51</v>
      </c>
      <c r="J54" s="88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9"/>
      <c r="J55" s="88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9"/>
      <c r="J56" s="88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8"/>
    </row>
    <row r="58" s="45" customFormat="1" customHeight="1" spans="1:10">
      <c r="A58" s="60"/>
      <c r="B58" s="61" t="s">
        <v>52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6222</v>
      </c>
      <c r="G58" s="71">
        <f>SUM(G45:G56)</f>
        <v>48998</v>
      </c>
      <c r="H58" s="62">
        <f>SUM(H45:H56)</f>
        <v>55220</v>
      </c>
      <c r="I58" s="82"/>
      <c r="J58" s="89"/>
    </row>
    <row r="59" customHeight="1" spans="1:10">
      <c r="A59" s="60"/>
      <c r="B59" s="61" t="s">
        <v>53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6222</v>
      </c>
      <c r="G59" s="71">
        <f t="shared" si="21"/>
        <v>48998</v>
      </c>
      <c r="H59" s="62">
        <f t="shared" si="21"/>
        <v>55220</v>
      </c>
      <c r="I59" s="82"/>
      <c r="J59" s="91"/>
    </row>
    <row r="63" customHeight="1" spans="1:9">
      <c r="A63" s="72" t="s">
        <v>54</v>
      </c>
      <c r="B63" s="73"/>
      <c r="C63" s="74" t="s">
        <v>55</v>
      </c>
      <c r="D63" s="74"/>
      <c r="E63" s="74" t="s">
        <v>56</v>
      </c>
      <c r="F63" s="74"/>
      <c r="G63" s="74" t="s">
        <v>57</v>
      </c>
      <c r="H63" s="74"/>
      <c r="I63" s="92" t="s">
        <v>58</v>
      </c>
    </row>
    <row r="64" customHeight="1" spans="1:9">
      <c r="A64" s="75">
        <f>C59</f>
        <v>0</v>
      </c>
      <c r="B64" s="76"/>
      <c r="C64" s="76">
        <f>H59</f>
        <v>55220</v>
      </c>
      <c r="D64" s="76"/>
      <c r="E64" s="76">
        <f>F59</f>
        <v>6222</v>
      </c>
      <c r="F64" s="76"/>
      <c r="G64" s="76">
        <f>G59</f>
        <v>48998</v>
      </c>
      <c r="H64" s="76"/>
      <c r="I64" s="93">
        <f>A64-C64</f>
        <v>-55220</v>
      </c>
    </row>
    <row r="66" customHeight="1" spans="1:9">
      <c r="A66" s="94" t="s">
        <v>59</v>
      </c>
      <c r="B66" s="45"/>
      <c r="C66" s="95" t="s">
        <v>60</v>
      </c>
      <c r="D66" s="94"/>
      <c r="E66" s="94" t="s">
        <v>61</v>
      </c>
      <c r="F66" s="94"/>
      <c r="G66" s="94" t="s">
        <v>62</v>
      </c>
      <c r="H66" s="94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2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3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71</v>
      </c>
      <c r="E10" s="16" t="s">
        <v>72</v>
      </c>
      <c r="F10" s="17"/>
      <c r="G10" s="18" t="s">
        <v>73</v>
      </c>
      <c r="H10" s="17" t="s">
        <v>74</v>
      </c>
      <c r="I10" s="16" t="s">
        <v>75</v>
      </c>
      <c r="J10" s="17"/>
      <c r="K10" s="18" t="s">
        <v>76</v>
      </c>
    </row>
    <row r="11" ht="20.1" customHeight="1" spans="2:11">
      <c r="B11" s="19">
        <v>1</v>
      </c>
      <c r="C11" s="20"/>
      <c r="D11" s="21" t="s">
        <v>77</v>
      </c>
      <c r="E11" s="19" t="s">
        <v>78</v>
      </c>
      <c r="F11" s="20"/>
      <c r="G11" s="22">
        <v>0</v>
      </c>
      <c r="H11" s="22"/>
      <c r="I11" s="35"/>
      <c r="J11" s="36"/>
      <c r="K11" s="37" t="s">
        <v>79</v>
      </c>
    </row>
    <row r="12" ht="20.1" customHeight="1" spans="2:11">
      <c r="B12" s="19">
        <v>2</v>
      </c>
      <c r="C12" s="20"/>
      <c r="D12" s="23"/>
      <c r="E12" s="24" t="s">
        <v>80</v>
      </c>
      <c r="F12" s="24"/>
      <c r="G12" s="22">
        <v>0</v>
      </c>
      <c r="H12" s="22"/>
      <c r="I12" s="35"/>
      <c r="J12" s="36"/>
      <c r="K12" s="37" t="s">
        <v>81</v>
      </c>
    </row>
    <row r="13" ht="20.1" customHeight="1" spans="2:11">
      <c r="B13" s="19">
        <v>3</v>
      </c>
      <c r="C13" s="20"/>
      <c r="D13" s="23"/>
      <c r="E13" s="19" t="s">
        <v>82</v>
      </c>
      <c r="F13" s="20"/>
      <c r="G13" s="22">
        <v>0</v>
      </c>
      <c r="H13" s="22"/>
      <c r="I13" s="35"/>
      <c r="J13" s="36"/>
      <c r="K13" s="37" t="s">
        <v>79</v>
      </c>
    </row>
    <row r="14" ht="20.1" customHeight="1" spans="2:11">
      <c r="B14" s="19">
        <v>4</v>
      </c>
      <c r="C14" s="20"/>
      <c r="D14" s="23"/>
      <c r="E14" s="19" t="s">
        <v>83</v>
      </c>
      <c r="F14" s="20"/>
      <c r="G14" s="22">
        <v>0</v>
      </c>
      <c r="H14" s="22"/>
      <c r="I14" s="35"/>
      <c r="J14" s="36"/>
      <c r="K14" s="37" t="s">
        <v>84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53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74</v>
      </c>
      <c r="C20" s="18"/>
      <c r="D20" s="18"/>
      <c r="E20" s="18"/>
      <c r="F20" s="18"/>
      <c r="G20" s="18" t="s">
        <v>85</v>
      </c>
      <c r="H20" s="18"/>
      <c r="I20" s="18"/>
      <c r="J20" s="18"/>
      <c r="K20" s="18" t="s">
        <v>86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87</v>
      </c>
      <c r="C23" s="9"/>
      <c r="D23" s="9"/>
      <c r="E23" s="9"/>
      <c r="F23" s="9" t="s">
        <v>60</v>
      </c>
      <c r="G23" s="9" t="s">
        <v>88</v>
      </c>
      <c r="H23" s="9"/>
      <c r="I23" s="9"/>
      <c r="J23" s="9" t="s">
        <v>62</v>
      </c>
      <c r="K23" s="9"/>
    </row>
    <row r="26" ht="17.4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64</v>
      </c>
      <c r="E28" s="6"/>
      <c r="F28" s="7"/>
      <c r="G28" s="7"/>
      <c r="H28" s="6" t="s">
        <v>65</v>
      </c>
      <c r="I28" s="5"/>
      <c r="J28" s="7"/>
      <c r="K28" s="32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67</v>
      </c>
      <c r="I29" s="9"/>
      <c r="J29" s="11"/>
      <c r="K29" s="33"/>
    </row>
    <row r="30" ht="20.1" customHeight="1" spans="2:11">
      <c r="B30" s="8"/>
      <c r="C30" s="9"/>
      <c r="D30" s="10" t="s">
        <v>68</v>
      </c>
      <c r="E30" s="10"/>
      <c r="F30" s="11"/>
      <c r="G30" s="11"/>
      <c r="H30" s="10" t="s">
        <v>69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90</v>
      </c>
      <c r="E33" s="24" t="s">
        <v>91</v>
      </c>
      <c r="F33" s="24"/>
      <c r="G33" s="22" t="s">
        <v>92</v>
      </c>
      <c r="H33" s="22" t="s">
        <v>93</v>
      </c>
      <c r="I33" s="22" t="s">
        <v>53</v>
      </c>
      <c r="J33" s="22"/>
      <c r="K33" s="43" t="s">
        <v>76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53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87</v>
      </c>
      <c r="C38" s="9"/>
      <c r="D38" s="9"/>
      <c r="E38" s="9"/>
      <c r="F38" s="9" t="s">
        <v>60</v>
      </c>
      <c r="G38" s="9" t="s">
        <v>88</v>
      </c>
      <c r="H38" s="9"/>
      <c r="I38" s="9"/>
      <c r="J38" s="9" t="s">
        <v>62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2023-07-19T06:00:02Z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699A0E8890574AC19AED0CE898DDF54A_13</vt:lpwstr>
  </property>
</Properties>
</file>