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<sst xmlns="http://schemas.openxmlformats.org/spreadsheetml/2006/main" count="94">
  <si>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</si>
  <si>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团号：HMZA-180508-QDH689</t>
  </si>
  <si>
    <t>会议日期：5.8-5.12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</si>
  <si>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</si>
  <si>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</si>
  <si>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</si>
  <si>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</si>
  <si>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</si>
  <si>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</si>
  <si>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</si>
  <si>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</si>
  <si>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</si>
  <si>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</si>
  <si>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</si>
  <si>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</si>
  <si>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</si>
  <si>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</si>
  <si>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</si>
  <si>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</si>
  <si>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</si>
  <si>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</si>
  <si>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</si>
  <si>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</si>
  <si>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</si>
  <si>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</si>
  <si>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</si>
  <si>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</si>
  <si>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</si>
  <si>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</si>
  <si>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</si>
  <si>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</si>
  <si>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</si>
  <si>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</si>
  <si>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</si>
  <si>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</si>
  <si>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</si>
  <si>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</si>
  <si>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</si>
  <si>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</si>
  <si>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</si>
  <si>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</si>
  <si>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</si>
  <si>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</si>
  <si>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</si>
  <si>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</si>
  <si>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</si>
  <si>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</si>
  <si>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</si>
  <si>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</si>
  <si>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</si>
  <si>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</si>
  <si>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</si>
  <si>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</si>
  <si>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</si>
  <si>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</si>
  <si>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</si>
  <si>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</si>
  <si>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</si>
  <si>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</si>
  <si>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</si>
  <si>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</si>
  <si>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</si>
  <si>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</si>
  <si>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5.8-5.12</t>
  </si>
  <si>
    <t>报销日期:</t>
  </si>
  <si>
    <t>团号:</t>
  </si>
  <si>
    <t>HMZA-180508-QDH689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</si>
  <si>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</si>
  <si>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</si>
  <si>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</si>
  <si>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</si>
  <si>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</si>
  <si>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</si>
  <si>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</si>
  <si>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</si>
  <si>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</si>
  <si>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</si>
  <si>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5.8家-西站6元；5.12西站-家118；5.8酒店-超市22.47；5.11超市-酒店32.69；</t>
  </si>
  <si>
    <t>住宿费</t>
  </si>
  <si>
    <t>餐费</t>
  </si>
  <si>
    <t>当时当地 王凤雨+马洁</t>
  </si>
  <si>
    <t>停车费</t>
  </si>
  <si>
    <t>当时当地 去超市买东西的停车费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</si>
  <si>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</si>
  <si>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</si>
  <si>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</si>
  <si>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</si>
  <si>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</si>
  <si>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</si>
  <si>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</si>
  <si>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</si>
  <si>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</si>
  <si>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郑州</t>
  </si>
  <si>
    <t>5.8-5.11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</si>
</sst>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4" formatCode="_ &quot;￥&quot;* #,##0.00_ ;_ &quot;￥&quot;* \-#,##0.00_ ;_ &quot;￥&quot;* &quot;-&quot;??_ ;_ @_ "/>
    <numFmt numFmtId="177" formatCode="#,##0.00_ "/>
    <numFmt numFmtId="178" formatCode="#,##0.00;[Red]#,##0.00"/>
    <numFmt numFmtId="41" formatCode="_ * #,##0_ ;_ * \-#,##0_ ;_ * &quot;-&quot;_ ;_ @_ "/>
    <numFmt numFmtId="179" formatCode="0.00_);[Red]\(0.00\)"/>
    <numFmt numFmtId="180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28" fillId="32" borderId="18" applyNumberFormat="0" applyAlignment="0" applyProtection="0">
      <alignment vertical="center"/>
    </xf>
    <xf numFmtId="0" fontId="21" fillId="2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1" workbookViewId="0">
      <selection activeCell="J8" sqref="J8:J1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0"/>
      <c r="J11" s="41"/>
      <c r="K11" s="42" t="s">
        <v>75</v>
      </c>
    </row>
    <row r="12" ht="52" customHeight="1" spans="2:11">
      <c r="B12" s="22">
        <v>2</v>
      </c>
      <c r="C12" s="23"/>
      <c r="D12" s="26"/>
      <c r="E12" s="27" t="s">
        <v>76</v>
      </c>
      <c r="F12" s="27"/>
      <c r="G12" s="25">
        <v>179.16</v>
      </c>
      <c r="H12" s="25">
        <v>179.16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127.71</v>
      </c>
      <c r="H14" s="25">
        <v>127.71</v>
      </c>
      <c r="I14" s="40">
        <v>57.98</v>
      </c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5</v>
      </c>
      <c r="H15" s="25">
        <v>5</v>
      </c>
      <c r="I15" s="40"/>
      <c r="J15" s="41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311.87</v>
      </c>
      <c r="H18" s="30">
        <f>SUM(H11:H17)</f>
        <v>311.87</v>
      </c>
      <c r="I18" s="45">
        <f>SUM(I11:J17)</f>
        <v>57.98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311.87</v>
      </c>
      <c r="C21" s="31"/>
      <c r="D21" s="31"/>
      <c r="E21" s="31"/>
      <c r="F21" s="31"/>
      <c r="G21" s="31">
        <f>I18</f>
        <v>57.98</v>
      </c>
      <c r="H21" s="31"/>
      <c r="I21" s="31"/>
      <c r="J21" s="31"/>
      <c r="K21" s="49">
        <f>SUM(B21:J21)</f>
        <v>369.85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5.8-5.12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HMZA-180508-QDH689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92</v>
      </c>
      <c r="E34" s="27" t="s">
        <v>93</v>
      </c>
      <c r="F34" s="27"/>
      <c r="G34" s="25">
        <v>100</v>
      </c>
      <c r="H34" s="25">
        <v>4</v>
      </c>
      <c r="I34" s="40">
        <f>G34*H34</f>
        <v>400</v>
      </c>
      <c r="J34" s="41"/>
      <c r="K34" s="43"/>
    </row>
    <row r="35" ht="20.1" customHeight="1" spans="2:11">
      <c r="B35" s="27">
        <v>2</v>
      </c>
      <c r="C35" s="27"/>
      <c r="D35" s="33" t="s">
        <v>92</v>
      </c>
      <c r="E35" s="27">
        <v>5.12</v>
      </c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2018-05-23T08:00:11Z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