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7" i="3"/>
  <c r="H26"/>
  <c r="H28" s="1"/>
  <c r="H57" s="1"/>
  <c r="C62" s="1"/>
  <c r="I62" s="1"/>
  <c r="E13"/>
  <c r="E28"/>
  <c r="E49"/>
  <c r="E56"/>
  <c r="E57"/>
  <c r="A62"/>
  <c r="H8"/>
  <c r="H13"/>
  <c r="H49"/>
  <c r="H50"/>
  <c r="H56"/>
  <c r="G28"/>
  <c r="G56"/>
  <c r="G57"/>
  <c r="G62" s="1"/>
  <c r="F13"/>
  <c r="F28"/>
  <c r="F57" s="1"/>
  <c r="E62" s="1"/>
  <c r="F56"/>
  <c r="D28"/>
  <c r="D56"/>
  <c r="D57"/>
  <c r="C13"/>
  <c r="C28"/>
  <c r="C56"/>
  <c r="C57"/>
  <c r="H55"/>
  <c r="H54"/>
  <c r="H53"/>
  <c r="H52"/>
  <c r="H51"/>
  <c r="H48"/>
  <c r="G48"/>
  <c r="F48"/>
  <c r="E48"/>
  <c r="D48"/>
  <c r="C48"/>
  <c r="H47"/>
  <c r="H46"/>
  <c r="H45"/>
  <c r="E45"/>
  <c r="H44"/>
  <c r="G44"/>
  <c r="F44"/>
  <c r="E44"/>
  <c r="D44"/>
  <c r="C44"/>
  <c r="H43"/>
  <c r="H42"/>
  <c r="E42"/>
  <c r="H41"/>
  <c r="G41"/>
  <c r="F41"/>
  <c r="E41"/>
  <c r="D41"/>
  <c r="C41"/>
  <c r="H40"/>
  <c r="H39"/>
  <c r="H38"/>
  <c r="H37"/>
  <c r="E37"/>
  <c r="H36"/>
  <c r="G36"/>
  <c r="F36"/>
  <c r="E36"/>
  <c r="D36"/>
  <c r="C36"/>
  <c r="H35"/>
  <c r="H34"/>
  <c r="H33"/>
  <c r="H32"/>
  <c r="E32"/>
  <c r="H31"/>
  <c r="G31"/>
  <c r="F31"/>
  <c r="E31"/>
  <c r="D31"/>
  <c r="C31"/>
  <c r="H30"/>
  <c r="H29"/>
  <c r="E29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<sst xmlns="http://schemas.openxmlformats.org/spreadsheetml/2006/main" count="58" uniqueCount="58">
  <si>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</si>
  <si>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</si>
  <si>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</si>
  <si>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</si>
  <si>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</si>
  <si>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</si>
  <si>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</si>
  <si>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</si>
  <si>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</si>
  <si>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</si>
  <si>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</si>
  <si>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</si>
  <si>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</si>
  <si>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</si>
  <si>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</si>
  <si>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</si>
  <si>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</si>
  <si>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</si>
  <si>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</si>
  <si>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</si>
  <si>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</si>
  <si>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</si>
  <si>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</si>
  <si>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</si>
  <si>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</si>
  <si>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</si>
  <si>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</si>
  <si>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</si>
  <si>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</si>
  <si>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</si>
  <si>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</si>
  <si>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</si>
  <si>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</si>
  <si>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</si>
  <si>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</si>
  <si>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</si>
  <si>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</si>
  <si>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</si>
  <si>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</si>
  <si>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</si>
  <si>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</si>
  <si>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</si>
  <si>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</si>
  <si>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</si>
  <si>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</si>
  <si>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</si>
  <si>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</si>
  <si>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</si>
  <si>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</si>
  <si>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</si>
  <si>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</si>
  <si>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团号：HMQA-180614-BAK712</t>
    <phoneticPr fontId="9" type="noConversion"/>
  </si>
  <si>
    <t>会议日期：2018年06月14日</t>
    <phoneticPr fontId="9" type="noConversion"/>
  </si>
  <si>
    <t>6月14日晚餐南宁市钻石海岸海洋大酒店</t>
    <phoneticPr fontId="9" type="noConversion"/>
  </si>
  <si>
    <t>6月15日晚餐，南宁市五千年大酒楼</t>
    <phoneticPr fontId="9" type="noConversion"/>
  </si>
  <si>
    <t>6月15日午餐，南宁市又一村酒楼</t>
    <phoneticPr fontId="9" type="noConversion"/>
  </si>
  <si>
    <t>采购酒水</t>
    <phoneticPr fontId="9" type="noConversion"/>
  </si>
  <si>
    <t>外购茶歇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</si>
</sst>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tabSelected="1" view="pageBreakPreview" zoomScale="60" workbookViewId="0">
      <selection activeCell="E4" sqref="E4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9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8">
        <v>6269</v>
      </c>
      <c r="G22" s="8">
        <v>0</v>
      </c>
      <c r="H22" s="8">
        <v>6269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5200</v>
      </c>
      <c r="G23" s="8">
        <v>0</v>
      </c>
      <c r="H23" s="8">
        <v>5200</v>
      </c>
      <c r="I23" s="16" t="s">
        <v>54</v>
      </c>
      <c r="J23" s="52"/>
    </row>
    <row r="24" spans="1:10" ht="21" customHeight="1">
      <c r="A24" s="34"/>
      <c r="B24" s="28"/>
      <c r="C24" s="39"/>
      <c r="D24" s="42"/>
      <c r="E24" s="39"/>
      <c r="F24" s="8">
        <v>2333</v>
      </c>
      <c r="G24" s="8"/>
      <c r="H24" s="8">
        <v>2333</v>
      </c>
      <c r="I24" s="16" t="s">
        <v>55</v>
      </c>
      <c r="J24" s="52"/>
    </row>
    <row r="25" spans="1:10" ht="21" customHeight="1">
      <c r="A25" s="34"/>
      <c r="B25" s="28"/>
      <c r="C25" s="39"/>
      <c r="D25" s="42"/>
      <c r="E25" s="39"/>
      <c r="F25" s="8">
        <v>2500</v>
      </c>
      <c r="G25" s="8"/>
      <c r="H25" s="8">
        <v>2500</v>
      </c>
      <c r="I25" s="16" t="s">
        <v>56</v>
      </c>
      <c r="J25" s="52"/>
    </row>
    <row r="26" spans="1:10" ht="21" customHeight="1">
      <c r="A26" s="34"/>
      <c r="B26" s="28"/>
      <c r="C26" s="39"/>
      <c r="D26" s="42"/>
      <c r="E26" s="39"/>
      <c r="F26" s="21">
        <v>919</v>
      </c>
      <c r="G26" s="21">
        <v>0</v>
      </c>
      <c r="H26" s="21">
        <f t="shared" ref="H26:H27" si="6">F26+G26</f>
        <v>919</v>
      </c>
      <c r="I26" s="16" t="s">
        <v>57</v>
      </c>
      <c r="J26" s="52"/>
    </row>
    <row r="27" spans="1:10" ht="21" customHeight="1">
      <c r="A27" s="34"/>
      <c r="B27" s="28"/>
      <c r="C27" s="39"/>
      <c r="D27" s="42"/>
      <c r="E27" s="39"/>
      <c r="F27" s="21">
        <v>0</v>
      </c>
      <c r="G27" s="21">
        <v>0</v>
      </c>
      <c r="H27" s="21">
        <f t="shared" si="6"/>
        <v>0</v>
      </c>
      <c r="I27" s="16"/>
      <c r="J27" s="52"/>
    </row>
    <row r="28" spans="1:10" s="1" customFormat="1" ht="21" customHeight="1">
      <c r="A28" s="9"/>
      <c r="B28" s="10" t="s">
        <v>24</v>
      </c>
      <c r="C28" s="11">
        <f>SUM(C22)</f>
        <v>0</v>
      </c>
      <c r="D28" s="11">
        <f t="shared" ref="D28:E28" si="7">SUM(D22)</f>
        <v>0</v>
      </c>
      <c r="E28" s="11">
        <f t="shared" si="7"/>
        <v>0</v>
      </c>
      <c r="F28" s="11">
        <f>SUM(F22:F27)</f>
        <v>17221</v>
      </c>
      <c r="G28" s="11">
        <f t="shared" ref="G28:H28" si="8">SUM(G22:G27)</f>
        <v>0</v>
      </c>
      <c r="H28" s="11">
        <f t="shared" si="8"/>
        <v>17221</v>
      </c>
      <c r="I28" s="17"/>
      <c r="J28" s="53"/>
    </row>
    <row r="29" spans="1:10" ht="21" customHeight="1">
      <c r="A29" s="35">
        <v>5</v>
      </c>
      <c r="B29" s="29" t="s">
        <v>25</v>
      </c>
      <c r="C29" s="40">
        <v>0</v>
      </c>
      <c r="D29" s="35"/>
      <c r="E29" s="40">
        <f>C29*D29</f>
        <v>0</v>
      </c>
      <c r="F29" s="8">
        <v>0</v>
      </c>
      <c r="G29" s="8">
        <v>0</v>
      </c>
      <c r="H29" s="8">
        <f t="shared" si="0"/>
        <v>0</v>
      </c>
      <c r="I29" s="16"/>
      <c r="J29" s="43" t="s">
        <v>26</v>
      </c>
    </row>
    <row r="30" spans="1:10" ht="21" customHeight="1">
      <c r="A30" s="36"/>
      <c r="B30" s="30"/>
      <c r="C30" s="41"/>
      <c r="D30" s="36"/>
      <c r="E30" s="41"/>
      <c r="F30" s="8">
        <v>0</v>
      </c>
      <c r="G30" s="8">
        <v>0</v>
      </c>
      <c r="H30" s="8">
        <f t="shared" ref="H30" si="9">F30+G30</f>
        <v>0</v>
      </c>
      <c r="I30" s="16"/>
      <c r="J30" s="44"/>
    </row>
    <row r="31" spans="1:10" s="1" customFormat="1" ht="21" customHeight="1">
      <c r="A31" s="9"/>
      <c r="B31" s="10" t="s">
        <v>27</v>
      </c>
      <c r="C31" s="11">
        <f>SUM(C29)</f>
        <v>0</v>
      </c>
      <c r="D31" s="11">
        <f t="shared" ref="D31:E31" si="10">SUM(D29)</f>
        <v>0</v>
      </c>
      <c r="E31" s="11">
        <f t="shared" si="10"/>
        <v>0</v>
      </c>
      <c r="F31" s="11">
        <f>SUM(F29:F30)</f>
        <v>0</v>
      </c>
      <c r="G31" s="11">
        <f>SUM(G29:G30)</f>
        <v>0</v>
      </c>
      <c r="H31" s="11">
        <f t="shared" ref="H31" si="11">SUM(H29:H30)</f>
        <v>0</v>
      </c>
      <c r="I31" s="17"/>
      <c r="J31" s="45"/>
    </row>
    <row r="32" spans="1:10" ht="21" customHeight="1">
      <c r="A32" s="34">
        <v>6</v>
      </c>
      <c r="B32" s="28" t="s">
        <v>28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si="0"/>
        <v>0</v>
      </c>
      <c r="I32" s="16"/>
      <c r="J32" s="43" t="s">
        <v>29</v>
      </c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s="1" customFormat="1" ht="21" customHeight="1">
      <c r="A36" s="9"/>
      <c r="B36" s="10" t="s">
        <v>30</v>
      </c>
      <c r="C36" s="11">
        <f>SUM(C32)</f>
        <v>0</v>
      </c>
      <c r="D36" s="11">
        <f t="shared" ref="D36:E36" si="12">SUM(D32)</f>
        <v>0</v>
      </c>
      <c r="E36" s="11">
        <f t="shared" si="12"/>
        <v>0</v>
      </c>
      <c r="F36" s="11">
        <f>SUM(F32:F35)</f>
        <v>0</v>
      </c>
      <c r="G36" s="11">
        <f t="shared" ref="G36:H36" si="13">SUM(G32:G35)</f>
        <v>0</v>
      </c>
      <c r="H36" s="11">
        <f t="shared" si="13"/>
        <v>0</v>
      </c>
      <c r="I36" s="17"/>
      <c r="J36" s="53"/>
    </row>
    <row r="37" spans="1:10" ht="21" customHeight="1">
      <c r="A37" s="34">
        <v>7</v>
      </c>
      <c r="B37" s="28" t="s">
        <v>31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ht="21" customHeight="1">
      <c r="A40" s="34"/>
      <c r="B40" s="28"/>
      <c r="C40" s="39"/>
      <c r="D40" s="42"/>
      <c r="E40" s="39"/>
      <c r="F40" s="8">
        <v>0</v>
      </c>
      <c r="G40" s="8">
        <v>0</v>
      </c>
      <c r="H40" s="8">
        <f t="shared" si="0"/>
        <v>0</v>
      </c>
      <c r="I40" s="16"/>
      <c r="J40" s="47"/>
    </row>
    <row r="41" spans="1:10" s="1" customFormat="1" ht="21" customHeight="1">
      <c r="A41" s="9"/>
      <c r="B41" s="10" t="s">
        <v>32</v>
      </c>
      <c r="C41" s="11">
        <f>SUM(C37)</f>
        <v>0</v>
      </c>
      <c r="D41" s="11">
        <f t="shared" ref="D41:E41" si="14">SUM(D37)</f>
        <v>0</v>
      </c>
      <c r="E41" s="11">
        <f t="shared" si="14"/>
        <v>0</v>
      </c>
      <c r="F41" s="11">
        <f>SUM(F37:F40)</f>
        <v>0</v>
      </c>
      <c r="G41" s="11">
        <f t="shared" ref="G41:H41" si="15">SUM(G37:G40)</f>
        <v>0</v>
      </c>
      <c r="H41" s="11">
        <f t="shared" si="15"/>
        <v>0</v>
      </c>
      <c r="I41" s="17"/>
      <c r="J41" s="48"/>
    </row>
    <row r="42" spans="1:10" ht="21" customHeight="1">
      <c r="A42" s="34">
        <v>8</v>
      </c>
      <c r="B42" s="28" t="s">
        <v>33</v>
      </c>
      <c r="C42" s="39">
        <v>0</v>
      </c>
      <c r="D42" s="42"/>
      <c r="E42" s="39">
        <f>C42*D42</f>
        <v>0</v>
      </c>
      <c r="F42" s="8">
        <v>0</v>
      </c>
      <c r="G42" s="8">
        <v>0</v>
      </c>
      <c r="H42" s="8">
        <f t="shared" si="0"/>
        <v>0</v>
      </c>
      <c r="I42" s="16"/>
      <c r="J42" s="51" t="s">
        <v>34</v>
      </c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52"/>
    </row>
    <row r="44" spans="1:10" s="1" customFormat="1" ht="21" customHeight="1">
      <c r="A44" s="9"/>
      <c r="B44" s="10" t="s">
        <v>35</v>
      </c>
      <c r="C44" s="11">
        <f>SUM(C42)</f>
        <v>0</v>
      </c>
      <c r="D44" s="11">
        <f t="shared" ref="D44:E44" si="16">SUM(D42)</f>
        <v>0</v>
      </c>
      <c r="E44" s="11">
        <f t="shared" si="16"/>
        <v>0</v>
      </c>
      <c r="F44" s="11">
        <f>SUM(F42:F43)</f>
        <v>0</v>
      </c>
      <c r="G44" s="11">
        <f t="shared" ref="G44:H44" si="17">SUM(G42:G43)</f>
        <v>0</v>
      </c>
      <c r="H44" s="11">
        <f t="shared" si="17"/>
        <v>0</v>
      </c>
      <c r="I44" s="17"/>
      <c r="J44" s="53"/>
    </row>
    <row r="45" spans="1:10" ht="21" customHeight="1">
      <c r="A45" s="34">
        <v>9</v>
      </c>
      <c r="B45" s="28" t="s">
        <v>36</v>
      </c>
      <c r="C45" s="39">
        <v>0</v>
      </c>
      <c r="D45" s="42"/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3" t="s">
        <v>37</v>
      </c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ht="21" customHeight="1">
      <c r="A47" s="34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16"/>
      <c r="J47" s="44"/>
    </row>
    <row r="48" spans="1:10" s="1" customFormat="1" ht="21" customHeight="1">
      <c r="A48" s="9"/>
      <c r="B48" s="10" t="s">
        <v>38</v>
      </c>
      <c r="C48" s="11">
        <f>SUM(C45)</f>
        <v>0</v>
      </c>
      <c r="D48" s="11">
        <f t="shared" ref="D48:E48" si="18">SUM(D45)</f>
        <v>0</v>
      </c>
      <c r="E48" s="11">
        <f t="shared" si="18"/>
        <v>0</v>
      </c>
      <c r="F48" s="11">
        <f>SUM(F45:F47)</f>
        <v>0</v>
      </c>
      <c r="G48" s="11">
        <f t="shared" ref="G48:H48" si="19">SUM(G45:G47)</f>
        <v>0</v>
      </c>
      <c r="H48" s="11">
        <f t="shared" si="19"/>
        <v>0</v>
      </c>
      <c r="I48" s="17"/>
      <c r="J48" s="45"/>
    </row>
    <row r="49" spans="1:10" ht="21" customHeight="1">
      <c r="A49" s="35">
        <v>10</v>
      </c>
      <c r="B49" s="28" t="s">
        <v>39</v>
      </c>
      <c r="C49" s="39">
        <v>0</v>
      </c>
      <c r="D49" s="42">
        <v>0</v>
      </c>
      <c r="E49" s="39">
        <f>C49*D49</f>
        <v>0</v>
      </c>
      <c r="F49" s="8">
        <v>0</v>
      </c>
      <c r="G49" s="8">
        <v>0</v>
      </c>
      <c r="H49" s="8">
        <f t="shared" si="0"/>
        <v>0</v>
      </c>
      <c r="I49" s="16"/>
      <c r="J49" s="46"/>
    </row>
    <row r="50" spans="1:10" ht="21" customHeight="1">
      <c r="A50" s="37"/>
      <c r="B50" s="28"/>
      <c r="C50" s="39"/>
      <c r="D50" s="42"/>
      <c r="E50" s="39"/>
      <c r="F50" s="8"/>
      <c r="G50" s="8">
        <v>0</v>
      </c>
      <c r="H50" s="8">
        <f t="shared" ref="H50:H55" si="20">F50+G50</f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>
      <c r="A54" s="37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ht="21" customHeight="1">
      <c r="A55" s="36"/>
      <c r="B55" s="28"/>
      <c r="C55" s="39"/>
      <c r="D55" s="42"/>
      <c r="E55" s="39"/>
      <c r="F55" s="8">
        <v>0</v>
      </c>
      <c r="G55" s="8">
        <v>0</v>
      </c>
      <c r="H55" s="8">
        <f t="shared" si="20"/>
        <v>0</v>
      </c>
      <c r="I55" s="16"/>
      <c r="J55" s="47"/>
    </row>
    <row r="56" spans="1:10" s="1" customFormat="1" ht="21" customHeight="1">
      <c r="A56" s="9"/>
      <c r="B56" s="10" t="s">
        <v>40</v>
      </c>
      <c r="C56" s="11">
        <f>SUM(C49)</f>
        <v>0</v>
      </c>
      <c r="D56" s="11">
        <f t="shared" ref="D56:E56" si="21">SUM(D49)</f>
        <v>0</v>
      </c>
      <c r="E56" s="11">
        <f t="shared" si="21"/>
        <v>0</v>
      </c>
      <c r="F56" s="11">
        <f>SUM(F49:F55)</f>
        <v>0</v>
      </c>
      <c r="G56" s="11">
        <f t="shared" ref="G56:H56" si="22">SUM(G49:G55)</f>
        <v>0</v>
      </c>
      <c r="H56" s="11">
        <f t="shared" si="22"/>
        <v>0</v>
      </c>
      <c r="I56" s="17"/>
      <c r="J56" s="48"/>
    </row>
    <row r="57" spans="1:10" ht="21" customHeight="1">
      <c r="A57" s="9"/>
      <c r="B57" s="10" t="s">
        <v>41</v>
      </c>
      <c r="C57" s="11">
        <f>SUM(C56,C48,C44,C41,C36,C31,C28,C21,C16,C13)</f>
        <v>0</v>
      </c>
      <c r="D57" s="11">
        <f>SUM(D56,D48,D44,D41,D36,D31,D28,D21,D16,D13)</f>
        <v>0</v>
      </c>
      <c r="E57" s="11">
        <f t="shared" ref="E57:H57" si="23">SUM(E56,E48,E44,E41,E36,E31,E28,E21,E16,E13)</f>
        <v>0</v>
      </c>
      <c r="F57" s="11">
        <f t="shared" si="23"/>
        <v>17221</v>
      </c>
      <c r="G57" s="11">
        <f t="shared" si="23"/>
        <v>0</v>
      </c>
      <c r="H57" s="11">
        <f t="shared" si="23"/>
        <v>17221</v>
      </c>
      <c r="I57" s="17"/>
      <c r="J57" s="18"/>
    </row>
    <row r="61" spans="1:10" ht="21" customHeight="1">
      <c r="A61" s="25" t="s">
        <v>42</v>
      </c>
      <c r="B61" s="26"/>
      <c r="C61" s="27" t="s">
        <v>43</v>
      </c>
      <c r="D61" s="27"/>
      <c r="E61" s="27" t="s">
        <v>44</v>
      </c>
      <c r="F61" s="27"/>
      <c r="G61" s="27" t="s">
        <v>45</v>
      </c>
      <c r="H61" s="27"/>
      <c r="I61" s="19" t="s">
        <v>46</v>
      </c>
    </row>
    <row r="62" spans="1:10" ht="21" customHeight="1">
      <c r="A62" s="31">
        <f>E57</f>
        <v>0</v>
      </c>
      <c r="B62" s="32"/>
      <c r="C62" s="32">
        <f>H57</f>
        <v>17221</v>
      </c>
      <c r="D62" s="32"/>
      <c r="E62" s="32">
        <f>F57</f>
        <v>17221</v>
      </c>
      <c r="F62" s="32"/>
      <c r="G62" s="32">
        <f>G57</f>
        <v>0</v>
      </c>
      <c r="H62" s="32"/>
      <c r="I62" s="20">
        <f>A62-C62</f>
        <v>-17221</v>
      </c>
    </row>
    <row r="64" spans="1:10" ht="21" customHeight="1">
      <c r="A64" s="12" t="s">
        <v>47</v>
      </c>
      <c r="B64" s="13"/>
      <c r="C64" s="14" t="s">
        <v>48</v>
      </c>
      <c r="D64" s="12"/>
      <c r="E64" s="12" t="s">
        <v>49</v>
      </c>
      <c r="F64" s="12"/>
      <c r="G64" s="12" t="s">
        <v>50</v>
      </c>
      <c r="H64" s="12"/>
      <c r="I64" s="13"/>
    </row>
  </sheetData>
  <mergeCells count="76">
    <mergeCell ref="J45:J48"/>
    <mergeCell ref="J49:J56"/>
    <mergeCell ref="H4:I5"/>
    <mergeCell ref="J22:J28"/>
    <mergeCell ref="J29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55"/>
    <mergeCell ref="E8:E12"/>
    <mergeCell ref="E14:E15"/>
    <mergeCell ref="E17:E20"/>
    <mergeCell ref="E22:E27"/>
    <mergeCell ref="E29:E30"/>
    <mergeCell ref="D32:D35"/>
    <mergeCell ref="D37:D40"/>
    <mergeCell ref="D42:D43"/>
    <mergeCell ref="D45:D47"/>
    <mergeCell ref="D49:D55"/>
    <mergeCell ref="D8:D12"/>
    <mergeCell ref="D14:D15"/>
    <mergeCell ref="D17:D20"/>
    <mergeCell ref="D22:D27"/>
    <mergeCell ref="D29:D30"/>
    <mergeCell ref="B49:B55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55"/>
    <mergeCell ref="A62:B62"/>
    <mergeCell ref="C62:D62"/>
    <mergeCell ref="E62:F62"/>
    <mergeCell ref="G62:H62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