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E:\CCT工作文档2020年\PSA集团\DS\2021年经销商5月会议\"/>
    </mc:Choice>
  </mc:AlternateContent>
  <xr:revisionPtr revIDLastSave="0" documentId="13_ncr:1_{63FB54D8-C52A-4F77-A11D-6BAF996058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aler Convention &amp; MOU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D14" i="2" l="1"/>
  <c r="E2" i="1" l="1"/>
  <c r="E3" i="1" l="1"/>
  <c r="E7" i="1"/>
  <c r="E10" i="1"/>
  <c r="E9" i="1"/>
  <c r="E8" i="1"/>
  <c r="E6" i="1"/>
  <c r="E5" i="1"/>
  <c r="E4" i="1"/>
  <c r="E11" i="1" l="1"/>
  <c r="E12" i="1" s="1"/>
  <c r="E13" i="1" s="1"/>
  <c r="E14" i="1" l="1"/>
</calcChain>
</file>

<file path=xl/sharedStrings.xml><?xml version="1.0" encoding="utf-8"?>
<sst xmlns="http://schemas.openxmlformats.org/spreadsheetml/2006/main" count="54" uniqueCount="54">
  <si>
    <t>No.</t>
  </si>
  <si>
    <t>Items</t>
  </si>
  <si>
    <t>Unit Price</t>
  </si>
  <si>
    <t>Qty</t>
  </si>
  <si>
    <t>Total Price</t>
  </si>
  <si>
    <t>Remark</t>
  </si>
  <si>
    <t>Notes</t>
  </si>
  <si>
    <t>Meeting Room Decoration</t>
  </si>
  <si>
    <t>Badge &amp; Decca Design and Production</t>
  </si>
  <si>
    <t>Receptionists</t>
  </si>
  <si>
    <t>Working Staff</t>
  </si>
  <si>
    <t>Sub total cost (excl. VAT)</t>
  </si>
  <si>
    <t>Sevice fees ( X10%)</t>
  </si>
  <si>
    <t>VAT 6%</t>
  </si>
  <si>
    <t>Total cost (incl. VAT)</t>
  </si>
  <si>
    <t xml:space="preserve">Photographer &amp; Cloud Album </t>
    <phoneticPr fontId="8" type="noConversion"/>
  </si>
  <si>
    <t>横幅（DS3产品上市主题及会议主题挂于PSA会议室）</t>
    <phoneticPr fontId="8" type="noConversion"/>
  </si>
  <si>
    <t>席卡（40人规模座谈会和晚宴两批台卡）</t>
    <phoneticPr fontId="8" type="noConversion"/>
  </si>
  <si>
    <t>两场跟拍（座谈会及活动现场）</t>
    <phoneticPr fontId="8" type="noConversion"/>
  </si>
  <si>
    <t>制作1个立式接待牌（无需设计，主KV由PSA提供）</t>
    <phoneticPr fontId="8" type="noConversion"/>
  </si>
  <si>
    <t>接待台鲜花，以及带DS元素的桌布（接待台酒店免费提供）</t>
    <phoneticPr fontId="8" type="noConversion"/>
  </si>
  <si>
    <t>签到接待人员2人，服务1人，全天候8小时工作制度接待来访嘉宾</t>
    <phoneticPr fontId="8" type="noConversion"/>
  </si>
  <si>
    <t>Gifts</t>
    <phoneticPr fontId="8" type="noConversion"/>
  </si>
  <si>
    <t>高档签字笔/法国高级香氛等代采</t>
    <phoneticPr fontId="8" type="noConversion"/>
  </si>
  <si>
    <t>Flight tickets</t>
    <phoneticPr fontId="8" type="noConversion"/>
  </si>
  <si>
    <t>Tea break</t>
    <phoneticPr fontId="8" type="noConversion"/>
  </si>
  <si>
    <t>高级饮品和咖啡</t>
    <phoneticPr fontId="8" type="noConversion"/>
  </si>
  <si>
    <t>安徽裕丰行</t>
    <phoneticPr fontId="8" type="noConversion"/>
  </si>
  <si>
    <t>镇江汇宝</t>
    <phoneticPr fontId="8" type="noConversion"/>
  </si>
  <si>
    <t>无锡车龙锦</t>
    <phoneticPr fontId="8" type="noConversion"/>
  </si>
  <si>
    <t>西安天禾</t>
    <phoneticPr fontId="8" type="noConversion"/>
  </si>
  <si>
    <t>宁夏欧克</t>
    <phoneticPr fontId="8" type="noConversion"/>
  </si>
  <si>
    <t>重庆运湖</t>
    <phoneticPr fontId="8" type="noConversion"/>
  </si>
  <si>
    <t>深圳兴茂泰</t>
    <phoneticPr fontId="8" type="noConversion"/>
  </si>
  <si>
    <t>深圳北方鹏程</t>
    <phoneticPr fontId="8" type="noConversion"/>
  </si>
  <si>
    <t>广州德远</t>
    <phoneticPr fontId="8" type="noConversion"/>
  </si>
  <si>
    <t>成都享孚</t>
    <phoneticPr fontId="8" type="noConversion"/>
  </si>
  <si>
    <t>贾吴亮</t>
    <phoneticPr fontId="8" type="noConversion"/>
  </si>
  <si>
    <t>高鲁</t>
    <phoneticPr fontId="8" type="noConversion"/>
  </si>
  <si>
    <t>戴道龙</t>
    <phoneticPr fontId="8" type="noConversion"/>
  </si>
  <si>
    <t>冯毅</t>
    <phoneticPr fontId="8" type="noConversion"/>
  </si>
  <si>
    <t>周平东</t>
    <phoneticPr fontId="8" type="noConversion"/>
  </si>
  <si>
    <t>乌鹏</t>
    <phoneticPr fontId="8" type="noConversion"/>
  </si>
  <si>
    <t>张伟</t>
    <phoneticPr fontId="8" type="noConversion"/>
  </si>
  <si>
    <t>骆庆文</t>
    <phoneticPr fontId="8" type="noConversion"/>
  </si>
  <si>
    <t>武宗俊</t>
    <phoneticPr fontId="8" type="noConversion"/>
  </si>
  <si>
    <t>綦华山</t>
    <phoneticPr fontId="8" type="noConversion"/>
  </si>
  <si>
    <t>陈育民</t>
    <phoneticPr fontId="8" type="noConversion"/>
  </si>
  <si>
    <t>王晓峰</t>
    <phoneticPr fontId="8" type="noConversion"/>
  </si>
  <si>
    <t>经销商名称</t>
    <phoneticPr fontId="8" type="noConversion"/>
  </si>
  <si>
    <t>序号</t>
    <phoneticPr fontId="8" type="noConversion"/>
  </si>
  <si>
    <t>姓名</t>
    <phoneticPr fontId="8" type="noConversion"/>
  </si>
  <si>
    <t>飞机/火车</t>
    <phoneticPr fontId="8" type="noConversion"/>
  </si>
  <si>
    <t>总计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</si>
</sst>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??_-;_-@_-"/>
    <numFmt numFmtId="177" formatCode="_-* #,##0.00_-;\-* #,##0.00_-;_-* &quot;-&quot;??_-;_-@_-"/>
  </numFmts>
  <fonts count="9">
    <font>
      <sz val="11"/>
      <color theme="1"/>
      <name val="等线"/>
      <charset val="134"/>
      <scheme val="minor"/>
    </font>
    <font>
      <b/>
      <sz val="11"/>
      <color rgb="FF000000"/>
      <name val="DS Automobiles Office"/>
      <family val="1"/>
    </font>
    <font>
      <b/>
      <sz val="11"/>
      <color theme="1"/>
      <name val="等线"/>
      <family val="3"/>
      <charset val="134"/>
      <scheme val="minor"/>
    </font>
    <font>
      <sz val="11"/>
      <color rgb="FF000000"/>
      <name val="DS Automobiles Office"/>
      <family val="1"/>
    </font>
    <font>
      <sz val="11"/>
      <name val="DS Automobiles Office"/>
      <family val="1"/>
    </font>
    <font>
      <sz val="11"/>
      <color rgb="FF000000"/>
      <name val="Calibri"/>
      <family val="2"/>
    </font>
    <font>
      <sz val="9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77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left" wrapText="1" readingOrder="1"/>
    </xf>
    <xf numFmtId="0" fontId="3" fillId="0" borderId="2" xfId="0" applyFont="1" applyBorder="1" applyAlignment="1">
      <alignment horizontal="center" wrapText="1" readingOrder="1"/>
    </xf>
    <xf numFmtId="0" fontId="4" fillId="0" borderId="2" xfId="0" applyFont="1" applyBorder="1" applyAlignment="1">
      <alignment horizontal="center" wrapText="1" readingOrder="1"/>
    </xf>
    <xf numFmtId="0" fontId="3" fillId="0" borderId="3" xfId="0" applyFont="1" applyBorder="1" applyAlignment="1">
      <alignment horizontal="center" wrapText="1" readingOrder="1"/>
    </xf>
    <xf numFmtId="0" fontId="5" fillId="0" borderId="4" xfId="0" applyFont="1" applyBorder="1" applyAlignment="1">
      <alignment horizontal="center" wrapText="1" readingOrder="1"/>
    </xf>
    <xf numFmtId="0" fontId="0" fillId="0" borderId="0" xfId="0" applyFont="1"/>
    <xf numFmtId="0" fontId="3" fillId="0" borderId="5" xfId="0" applyFont="1" applyFill="1" applyBorder="1" applyAlignment="1">
      <alignment horizontal="left" wrapText="1" readingOrder="1"/>
    </xf>
    <xf numFmtId="176" fontId="0" fillId="0" borderId="4" xfId="1" applyNumberFormat="1" applyFont="1" applyBorder="1"/>
    <xf numFmtId="0" fontId="0" fillId="0" borderId="4" xfId="0" applyBorder="1"/>
    <xf numFmtId="0" fontId="6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 readingOrder="1"/>
    </xf>
    <xf numFmtId="176" fontId="0" fillId="0" borderId="4" xfId="1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3" fillId="0" borderId="8" xfId="0" applyFont="1" applyFill="1" applyBorder="1" applyAlignment="1">
      <alignment horizontal="left" vertical="center" wrapText="1" readingOrder="1"/>
    </xf>
    <xf numFmtId="0" fontId="3" fillId="0" borderId="9" xfId="0" applyFont="1" applyFill="1" applyBorder="1" applyAlignment="1">
      <alignment horizontal="left" vertical="center" wrapText="1" readingOrder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tabSelected="1" workbookViewId="0">
      <selection activeCell="I15" sqref="I15"/>
    </sheetView>
  </sheetViews>
  <sheetFormatPr defaultColWidth="9" defaultRowHeight="13.8"/>
  <cols>
    <col min="2" max="2" width="46.88671875" customWidth="1"/>
    <col min="3" max="3" width="16" customWidth="1"/>
    <col min="4" max="4" width="5.6640625" customWidth="1"/>
    <col min="5" max="5" width="11.44140625" customWidth="1"/>
    <col min="6" max="6" width="48.44140625" bestFit="1" customWidth="1"/>
    <col min="7" max="7" width="17.33203125" style="1" customWidth="1"/>
  </cols>
  <sheetData>
    <row r="1" spans="1:8" ht="20.25" customHeight="1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</row>
    <row r="2" spans="1:8" ht="14.4">
      <c r="A2" s="7">
        <v>1</v>
      </c>
      <c r="B2" s="18" t="s">
        <v>24</v>
      </c>
      <c r="C2" s="9">
        <v>12341</v>
      </c>
      <c r="D2" s="10">
        <v>1</v>
      </c>
      <c r="E2" s="11">
        <f t="shared" ref="E2:E3" si="0">C2*D2</f>
        <v>12341</v>
      </c>
      <c r="F2" s="17"/>
      <c r="G2" s="12"/>
      <c r="H2" s="13"/>
    </row>
    <row r="3" spans="1:8" ht="14.4">
      <c r="A3" s="7">
        <v>2</v>
      </c>
      <c r="B3" s="18" t="s">
        <v>7</v>
      </c>
      <c r="C3" s="9">
        <v>800</v>
      </c>
      <c r="D3" s="10">
        <v>2</v>
      </c>
      <c r="E3" s="11">
        <f t="shared" si="0"/>
        <v>1600</v>
      </c>
      <c r="F3" s="17" t="s">
        <v>16</v>
      </c>
      <c r="G3" s="12"/>
      <c r="H3" s="13"/>
    </row>
    <row r="4" spans="1:8" ht="14.4">
      <c r="A4" s="7">
        <v>3</v>
      </c>
      <c r="B4" s="14" t="s">
        <v>15</v>
      </c>
      <c r="C4" s="9">
        <v>6000</v>
      </c>
      <c r="D4" s="10">
        <v>1</v>
      </c>
      <c r="E4" s="11">
        <f t="shared" ref="E4:E10" si="1">C4*D4</f>
        <v>6000</v>
      </c>
      <c r="F4" s="17" t="s">
        <v>18</v>
      </c>
      <c r="G4" s="12"/>
    </row>
    <row r="5" spans="1:8" ht="14.4">
      <c r="A5" s="7">
        <v>3</v>
      </c>
      <c r="B5" s="14" t="s">
        <v>8</v>
      </c>
      <c r="C5" s="9">
        <v>30</v>
      </c>
      <c r="D5" s="10">
        <v>80</v>
      </c>
      <c r="E5" s="11">
        <f t="shared" si="1"/>
        <v>2400</v>
      </c>
      <c r="F5" s="17" t="s">
        <v>17</v>
      </c>
      <c r="G5" s="12"/>
    </row>
    <row r="6" spans="1:8" ht="14.4">
      <c r="A6" s="28">
        <v>4</v>
      </c>
      <c r="B6" s="26" t="s">
        <v>9</v>
      </c>
      <c r="C6" s="9">
        <v>300</v>
      </c>
      <c r="D6" s="10">
        <v>1</v>
      </c>
      <c r="E6" s="11">
        <f t="shared" si="1"/>
        <v>300</v>
      </c>
      <c r="F6" s="17" t="s">
        <v>19</v>
      </c>
      <c r="G6" s="12"/>
    </row>
    <row r="7" spans="1:8" ht="14.4">
      <c r="A7" s="29"/>
      <c r="B7" s="27"/>
      <c r="C7" s="9">
        <v>500</v>
      </c>
      <c r="D7" s="10">
        <v>1</v>
      </c>
      <c r="E7" s="11">
        <f t="shared" si="1"/>
        <v>500</v>
      </c>
      <c r="F7" s="17" t="s">
        <v>20</v>
      </c>
      <c r="G7" s="12"/>
    </row>
    <row r="8" spans="1:8" ht="14.4">
      <c r="A8" s="7">
        <v>5</v>
      </c>
      <c r="B8" s="8" t="s">
        <v>10</v>
      </c>
      <c r="C8" s="9">
        <v>600</v>
      </c>
      <c r="D8" s="10">
        <v>3</v>
      </c>
      <c r="E8" s="11">
        <f t="shared" si="1"/>
        <v>1800</v>
      </c>
      <c r="F8" s="17" t="s">
        <v>21</v>
      </c>
      <c r="G8" s="12"/>
    </row>
    <row r="9" spans="1:8" ht="14.4">
      <c r="A9" s="7">
        <v>6</v>
      </c>
      <c r="B9" s="8" t="s">
        <v>22</v>
      </c>
      <c r="C9" s="9">
        <v>450</v>
      </c>
      <c r="D9" s="10">
        <v>30</v>
      </c>
      <c r="E9" s="11">
        <f t="shared" si="1"/>
        <v>13500</v>
      </c>
      <c r="F9" s="17" t="s">
        <v>23</v>
      </c>
      <c r="G9" s="12"/>
    </row>
    <row r="10" spans="1:8" ht="14.4">
      <c r="A10" s="7">
        <v>7</v>
      </c>
      <c r="B10" s="8" t="s">
        <v>25</v>
      </c>
      <c r="C10" s="9">
        <v>50</v>
      </c>
      <c r="D10" s="10">
        <v>40</v>
      </c>
      <c r="E10" s="11">
        <f t="shared" si="1"/>
        <v>2000</v>
      </c>
      <c r="F10" s="17" t="s">
        <v>26</v>
      </c>
      <c r="G10" s="12"/>
    </row>
    <row r="11" spans="1:8">
      <c r="A11" s="7"/>
      <c r="B11" s="22" t="s">
        <v>11</v>
      </c>
      <c r="C11" s="22"/>
      <c r="D11" s="23"/>
      <c r="E11" s="19">
        <f>SUM(E2:E10)</f>
        <v>40441</v>
      </c>
      <c r="F11" s="15"/>
      <c r="G11" s="16"/>
    </row>
    <row r="12" spans="1:8">
      <c r="A12" s="7"/>
      <c r="B12" s="30" t="s">
        <v>12</v>
      </c>
      <c r="C12" s="22"/>
      <c r="D12" s="23"/>
      <c r="E12" s="19">
        <f>E11*10%</f>
        <v>4044.1000000000004</v>
      </c>
      <c r="F12" s="15"/>
      <c r="G12" s="16"/>
    </row>
    <row r="13" spans="1:8">
      <c r="A13" s="7"/>
      <c r="B13" s="22" t="s">
        <v>13</v>
      </c>
      <c r="C13" s="22"/>
      <c r="D13" s="23"/>
      <c r="E13" s="19">
        <f>(E11+E12)*6%</f>
        <v>2669.1059999999998</v>
      </c>
      <c r="F13" s="15"/>
      <c r="G13" s="16"/>
    </row>
    <row r="14" spans="1:8">
      <c r="A14" s="7"/>
      <c r="B14" s="22" t="s">
        <v>14</v>
      </c>
      <c r="C14" s="22"/>
      <c r="D14" s="23"/>
      <c r="E14" s="19">
        <f>SUM(E11:E13)</f>
        <v>47154.205999999998</v>
      </c>
      <c r="F14" s="15"/>
      <c r="G14" s="16"/>
    </row>
    <row r="15" spans="1:8" ht="52.5" customHeight="1">
      <c r="A15" s="7"/>
      <c r="B15" s="24"/>
      <c r="C15" s="24"/>
      <c r="D15" s="24"/>
      <c r="E15" s="24"/>
      <c r="F15" s="24"/>
      <c r="G15" s="25"/>
    </row>
  </sheetData>
  <mergeCells count="7">
    <mergeCell ref="B14:D14"/>
    <mergeCell ref="B15:G15"/>
    <mergeCell ref="B6:B7"/>
    <mergeCell ref="A6:A7"/>
    <mergeCell ref="B11:D11"/>
    <mergeCell ref="B12:D12"/>
    <mergeCell ref="B13:D13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3E353-B656-4D09-8418-31801453EEA1}">
  <dimension ref="A1:D14"/>
  <sheetViews>
    <sheetView workbookViewId="0">
      <selection activeCell="I13" sqref="I13"/>
    </sheetView>
  </sheetViews>
  <sheetFormatPr defaultRowHeight="13.8"/>
  <cols>
    <col min="2" max="2" width="13.88671875" bestFit="1" customWidth="1"/>
    <col min="4" max="4" width="12" customWidth="1"/>
  </cols>
  <sheetData>
    <row r="1" spans="1:4">
      <c r="A1" s="20" t="s">
        <v>50</v>
      </c>
      <c r="B1" s="20" t="s">
        <v>49</v>
      </c>
      <c r="C1" s="20" t="s">
        <v>51</v>
      </c>
      <c r="D1" s="20" t="s">
        <v>52</v>
      </c>
    </row>
    <row r="2" spans="1:4">
      <c r="A2" s="21">
        <v>1</v>
      </c>
      <c r="B2" s="31" t="s">
        <v>27</v>
      </c>
      <c r="C2" s="20" t="s">
        <v>37</v>
      </c>
      <c r="D2" s="21">
        <v>670</v>
      </c>
    </row>
    <row r="3" spans="1:4">
      <c r="A3" s="21">
        <v>2</v>
      </c>
      <c r="B3" s="31"/>
      <c r="C3" s="20" t="s">
        <v>38</v>
      </c>
      <c r="D3" s="21">
        <v>404</v>
      </c>
    </row>
    <row r="4" spans="1:4">
      <c r="A4" s="21">
        <v>3</v>
      </c>
      <c r="B4" s="20" t="s">
        <v>28</v>
      </c>
      <c r="C4" s="20" t="s">
        <v>39</v>
      </c>
      <c r="D4" s="21">
        <v>349</v>
      </c>
    </row>
    <row r="5" spans="1:4">
      <c r="A5" s="21">
        <v>4</v>
      </c>
      <c r="B5" s="31" t="s">
        <v>29</v>
      </c>
      <c r="C5" s="20" t="s">
        <v>40</v>
      </c>
      <c r="D5" s="21">
        <v>209</v>
      </c>
    </row>
    <row r="6" spans="1:4">
      <c r="A6" s="21">
        <v>5</v>
      </c>
      <c r="B6" s="31"/>
      <c r="C6" s="20" t="s">
        <v>41</v>
      </c>
      <c r="D6" s="21">
        <v>209</v>
      </c>
    </row>
    <row r="7" spans="1:4">
      <c r="A7" s="21">
        <v>6</v>
      </c>
      <c r="B7" s="20" t="s">
        <v>30</v>
      </c>
      <c r="C7" s="20" t="s">
        <v>42</v>
      </c>
      <c r="D7" s="21">
        <v>1500</v>
      </c>
    </row>
    <row r="8" spans="1:4">
      <c r="A8" s="21">
        <v>7</v>
      </c>
      <c r="B8" s="20" t="s">
        <v>31</v>
      </c>
      <c r="C8" s="20" t="s">
        <v>43</v>
      </c>
      <c r="D8" s="21">
        <v>1500</v>
      </c>
    </row>
    <row r="9" spans="1:4">
      <c r="A9" s="21">
        <v>8</v>
      </c>
      <c r="B9" s="20" t="s">
        <v>32</v>
      </c>
      <c r="C9" s="20" t="s">
        <v>44</v>
      </c>
      <c r="D9" s="21">
        <v>1500</v>
      </c>
    </row>
    <row r="10" spans="1:4">
      <c r="A10" s="21">
        <v>9</v>
      </c>
      <c r="B10" s="20" t="s">
        <v>33</v>
      </c>
      <c r="C10" s="20" t="s">
        <v>45</v>
      </c>
      <c r="D10" s="21">
        <v>1500</v>
      </c>
    </row>
    <row r="11" spans="1:4">
      <c r="A11" s="21">
        <v>10</v>
      </c>
      <c r="B11" s="20" t="s">
        <v>34</v>
      </c>
      <c r="C11" s="20" t="s">
        <v>46</v>
      </c>
      <c r="D11" s="21">
        <v>1500</v>
      </c>
    </row>
    <row r="12" spans="1:4">
      <c r="A12" s="21">
        <v>11</v>
      </c>
      <c r="B12" s="20" t="s">
        <v>35</v>
      </c>
      <c r="C12" s="20" t="s">
        <v>47</v>
      </c>
      <c r="D12" s="21">
        <v>1500</v>
      </c>
    </row>
    <row r="13" spans="1:4">
      <c r="A13" s="21">
        <v>12</v>
      </c>
      <c r="B13" s="20" t="s">
        <v>36</v>
      </c>
      <c r="C13" s="20" t="s">
        <v>48</v>
      </c>
      <c r="D13" s="21">
        <v>1500</v>
      </c>
    </row>
    <row r="14" spans="1:4">
      <c r="A14" s="32" t="s">
        <v>53</v>
      </c>
      <c r="B14" s="33"/>
      <c r="C14" s="33"/>
      <c r="D14" s="7">
        <f>SUM(D2:D13)</f>
        <v>12341</v>
      </c>
    </row>
  </sheetData>
  <mergeCells count="3">
    <mergeCell ref="B2:B3"/>
    <mergeCell ref="B5:B6"/>
    <mergeCell ref="A14:C1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Dealer Convention &amp; MOU</vt:lpstr>
      <vt:lpstr>Sheet1</vt:lpstr>
    </vt:vector>
  </TitlesOfParts>
  <Company>PSA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XIAOJING ZHU - U558146</dc:creator>
  <cp:lastModifiedBy>Pineapple republic</cp:lastModifiedBy>
  <dcterms:created xsi:type="dcterms:W3CDTF">2021-03-03T15:15:00Z</dcterms:created>
  <dcterms:modified xsi:type="dcterms:W3CDTF">2021-06-01T06:15:12Z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2021-03-09T02:52:49Z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decb3aa7-e3da-4229-8b22-358ef5b1d9cf</vt:lpwstr>
  </property>
  <property fmtid="{D5CDD505-2E9C-101B-9397-08002B2CF9AE}" pid="8" name="MSIP_Label_2fd53d93-3f4c-4b90-b511-bd6bdbb4fba9_ContentBits">
    <vt:lpwstr>0</vt:lpwstr>
  </property>
  <property fmtid="{D5CDD505-2E9C-101B-9397-08002B2CF9AE}" pid="9" name="KSOProductBuildVer">
    <vt:lpwstr>2052-11.1.0.10356</vt:lpwstr>
  </property>
  <property fmtid="{D5CDD505-2E9C-101B-9397-08002B2CF9AE}" pid="10" name="ICV">
    <vt:lpwstr>D2C4B93AD66243CBA4651159AD432DBC</vt:lpwstr>
  </property>
</Properties>
</file>