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autoCompressPictures="0" defaultThemeVersion="124226"/>
  <bookViews>
    <workbookView xWindow="420" yWindow="0" windowWidth="20730" windowHeight="11760"/>
  </bookViews>
  <sheets>
    <sheet name="员工报销明细" sheetId="4" r:id="rId1"/>
    <sheet name="员工差旅明细" sheetId="2" r:id="rId2"/>
  </sheets>
  <definedNames>
    <definedName name="_xlnm.Print_Area" localSheetId="1">员工差旅明细!$A$1:$K$44</definedName>
  </definedNames>
  <calcPr calcId="144525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14" i="2" l="1"/>
  <c r="I15" i="2"/>
  <c r="I16" i="2"/>
  <c r="I17" i="2"/>
  <c r="I18" i="2"/>
  <c r="I13" i="2"/>
  <c r="J12" i="2"/>
  <c r="E47" i="4"/>
  <c r="E50" i="4" s="1"/>
  <c r="H47" i="4"/>
  <c r="F29" i="4"/>
  <c r="G50" i="4"/>
  <c r="F50" i="4"/>
  <c r="D50" i="4"/>
  <c r="D46" i="4"/>
  <c r="D42" i="4"/>
  <c r="D39" i="4"/>
  <c r="D34" i="4"/>
  <c r="D29" i="4"/>
  <c r="D24" i="4"/>
  <c r="D21" i="4"/>
  <c r="D16" i="4"/>
  <c r="D13" i="4"/>
  <c r="C50" i="4"/>
  <c r="C46" i="4"/>
  <c r="C42" i="4"/>
  <c r="C39" i="4"/>
  <c r="C34" i="4"/>
  <c r="C29" i="4"/>
  <c r="C24" i="4"/>
  <c r="C21" i="4"/>
  <c r="C16" i="4"/>
  <c r="C13" i="4"/>
  <c r="H49" i="4"/>
  <c r="H48" i="4"/>
  <c r="G46" i="4"/>
  <c r="F46" i="4"/>
  <c r="H45" i="4"/>
  <c r="H44" i="4"/>
  <c r="H43" i="4"/>
  <c r="H46" i="4"/>
  <c r="E43" i="4"/>
  <c r="E46" i="4"/>
  <c r="G42" i="4"/>
  <c r="F42" i="4"/>
  <c r="H41" i="4"/>
  <c r="H40" i="4"/>
  <c r="H42" i="4"/>
  <c r="E40" i="4"/>
  <c r="E42" i="4"/>
  <c r="G39" i="4"/>
  <c r="F39" i="4"/>
  <c r="H38" i="4"/>
  <c r="H37" i="4"/>
  <c r="H36" i="4"/>
  <c r="H35" i="4"/>
  <c r="H39" i="4"/>
  <c r="E35" i="4"/>
  <c r="E39" i="4" s="1"/>
  <c r="G34" i="4"/>
  <c r="F34" i="4"/>
  <c r="H33" i="4"/>
  <c r="H32" i="4"/>
  <c r="H31" i="4"/>
  <c r="H30" i="4"/>
  <c r="H34" i="4"/>
  <c r="E30" i="4"/>
  <c r="E34" i="4"/>
  <c r="G29" i="4"/>
  <c r="E25" i="4"/>
  <c r="E29" i="4" s="1"/>
  <c r="H28" i="4"/>
  <c r="H27" i="4"/>
  <c r="H26" i="4"/>
  <c r="H25" i="4"/>
  <c r="G24" i="4"/>
  <c r="F24" i="4"/>
  <c r="H23" i="4"/>
  <c r="H22" i="4"/>
  <c r="H24" i="4"/>
  <c r="E22" i="4"/>
  <c r="E24" i="4" s="1"/>
  <c r="G21" i="4"/>
  <c r="F21" i="4"/>
  <c r="H20" i="4"/>
  <c r="H19" i="4"/>
  <c r="H18" i="4"/>
  <c r="H17" i="4"/>
  <c r="E17" i="4"/>
  <c r="E21" i="4" s="1"/>
  <c r="G16" i="4"/>
  <c r="F16" i="4"/>
  <c r="H15" i="4"/>
  <c r="H14" i="4"/>
  <c r="H16" i="4"/>
  <c r="E14" i="4"/>
  <c r="E16" i="4"/>
  <c r="G13" i="4"/>
  <c r="F13" i="4"/>
  <c r="H12" i="4"/>
  <c r="H11" i="4"/>
  <c r="H10" i="4"/>
  <c r="H9" i="4"/>
  <c r="H8" i="4"/>
  <c r="H13" i="4"/>
  <c r="E8" i="4"/>
  <c r="E13" i="4"/>
  <c r="G23" i="2"/>
  <c r="G51" i="4"/>
  <c r="G56" i="4"/>
  <c r="H50" i="4"/>
  <c r="H29" i="4"/>
  <c r="F51" i="4"/>
  <c r="E56" i="4"/>
  <c r="H21" i="4"/>
  <c r="J37" i="2"/>
  <c r="J35" i="2"/>
  <c r="J34" i="2"/>
  <c r="F36" i="2"/>
  <c r="F35" i="2"/>
  <c r="F34" i="2"/>
  <c r="H51" i="4"/>
  <c r="C56" i="4"/>
  <c r="I24" i="2"/>
  <c r="G27" i="2"/>
  <c r="G24" i="2"/>
  <c r="B27" i="2"/>
  <c r="K27" i="2"/>
  <c r="C51" i="4" l="1"/>
  <c r="E51" i="4"/>
  <c r="A56" i="4" s="1"/>
  <c r="I56" i="4" s="1"/>
</calcChain>
</file>

<file path=xl/sharedStrings.xml><?xml version="1.0" encoding="utf-8"?>
<sst xmlns="http://schemas.openxmlformats.org/spreadsheetml/2006/main" count="111" uniqueCount="98">
  <si>
    <t>项目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</si>
  <si>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</si>
  <si>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</si>
  <si>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</si>
  <si>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借款金额</t>
    <phoneticPr fontId="1" type="noConversion"/>
  </si>
  <si>
    <t>还款金额</t>
    <phoneticPr fontId="1" type="noConversion"/>
  </si>
  <si>
    <t>还款</t>
    <phoneticPr fontId="1" type="noConversion"/>
  </si>
  <si>
    <t>借款</t>
    <phoneticPr fontId="1" type="noConversion"/>
  </si>
  <si>
    <t>发票金额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</si>
  <si>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</si>
  <si>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</si>
  <si>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</si>
  <si>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</si>
  <si>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</si>
  <si>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</si>
  <si>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</si>
  <si>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</si>
  <si>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</si>
  <si>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</si>
  <si>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</si>
  <si>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</si>
  <si>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</si>
  <si>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</si>
  <si>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</si>
  <si>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</si>
  <si>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</si>
  <si>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</si>
  <si>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</si>
  <si>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</si>
  <si>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</si>
  <si>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</si>
  <si>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</si>
  <si>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</si>
  <si>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</si>
  <si>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</si>
  <si>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</si>
  <si>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</si>
  <si>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</si>
  <si>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</si>
  <si>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客户使用费用</t>
    <phoneticPr fontId="1" type="noConversion"/>
  </si>
  <si>
    <t>第三方人工工资</t>
    <phoneticPr fontId="1" type="noConversion"/>
  </si>
  <si>
    <t>制作费</t>
    <phoneticPr fontId="1" type="noConversion"/>
  </si>
  <si>
    <t>境外费用合计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</si>
  <si>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</si>
  <si>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</si>
  <si>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</si>
  <si>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</si>
  <si>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</si>
  <si>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</si>
  <si>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财务：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</si>
  <si>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</si>
  <si>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</si>
  <si>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</si>
  <si>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</si>
  <si>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</si>
  <si>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</si>
  <si>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</si>
  <si>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</si>
  <si>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上海</t>
    <phoneticPr fontId="1" type="noConversion"/>
  </si>
  <si>
    <t>上海事业部</t>
    <phoneticPr fontId="1" type="noConversion"/>
  </si>
  <si>
    <t>项目经理</t>
    <phoneticPr fontId="1" type="noConversion"/>
  </si>
  <si>
    <t>上海</t>
    <phoneticPr fontId="1" type="noConversion"/>
  </si>
  <si>
    <t>全年</t>
    <phoneticPr fontId="1" type="noConversion"/>
  </si>
  <si>
    <t>上会费</t>
    <phoneticPr fontId="1" type="noConversion"/>
  </si>
  <si>
    <t>序号</t>
    <phoneticPr fontId="1" type="noConversion"/>
  </si>
  <si>
    <t>还发票要求</t>
    <phoneticPr fontId="1" type="noConversion"/>
  </si>
  <si>
    <t>金额</t>
    <phoneticPr fontId="1" type="noConversion"/>
  </si>
  <si>
    <t>数量</t>
    <phoneticPr fontId="1" type="noConversion"/>
  </si>
  <si>
    <t>其他金额</t>
    <phoneticPr fontId="1" type="noConversion"/>
  </si>
  <si>
    <t>活动交通</t>
    <phoneticPr fontId="1" type="noConversion"/>
  </si>
  <si>
    <t>媒体费用合计</t>
    <phoneticPr fontId="1" type="noConversion"/>
  </si>
  <si>
    <t>客户使用费用合计</t>
    <phoneticPr fontId="1" type="noConversion"/>
  </si>
  <si>
    <t>需提供刷卡联、菜单（小票）</t>
    <phoneticPr fontId="1" type="noConversion"/>
  </si>
  <si>
    <t>活动餐费合计</t>
    <phoneticPr fontId="1" type="noConversion"/>
  </si>
  <si>
    <t>现地采买费用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</si>
  <si>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</si>
  <si>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</si>
  <si>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</si>
  <si>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</si>
  <si>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药品500元/团以下可用</t>
    <phoneticPr fontId="1" type="noConversion"/>
  </si>
  <si>
    <t>安全相关费用合计</t>
    <phoneticPr fontId="1" type="noConversion"/>
  </si>
  <si>
    <t>境外</t>
    <phoneticPr fontId="1" type="noConversion"/>
  </si>
  <si>
    <t>其他费用合计</t>
    <phoneticPr fontId="1" type="noConversion"/>
  </si>
  <si>
    <t>合计</t>
    <phoneticPr fontId="1" type="noConversion"/>
  </si>
  <si>
    <t>借款金额合计</t>
    <phoneticPr fontId="5" type="noConversion"/>
  </si>
  <si>
    <t>报帐金额</t>
    <phoneticPr fontId="1" type="noConversion"/>
  </si>
  <si>
    <t>发票报帐金额</t>
    <phoneticPr fontId="5" type="noConversion"/>
  </si>
  <si>
    <t>其他发票报帐金额</t>
    <phoneticPr fontId="1" type="noConversion"/>
  </si>
  <si>
    <t>差额</t>
    <phoneticPr fontId="1" type="noConversion"/>
  </si>
  <si>
    <t>总监：</t>
    <phoneticPr fontId="1" type="noConversion"/>
  </si>
  <si>
    <t>合规：</t>
    <phoneticPr fontId="1" type="noConversion"/>
  </si>
  <si>
    <t>借款人：</t>
    <phoneticPr fontId="1" type="noConversion"/>
  </si>
  <si>
    <t>离境税、落地签签证、小费，写清名单,提供收据并补票或交税</t>
    <phoneticPr fontId="1" type="noConversion"/>
  </si>
  <si>
    <t>高琴琴</t>
    <phoneticPr fontId="1" type="noConversion"/>
  </si>
  <si>
    <t>钱晶晶</t>
    <phoneticPr fontId="1" type="noConversion"/>
  </si>
  <si>
    <t>团号：HMOA-190210-SXY601</t>
    <phoneticPr fontId="1" type="noConversion"/>
  </si>
  <si>
    <t>会议日期：2月13日-15日</t>
    <phoneticPr fontId="1" type="noConversion"/>
  </si>
  <si>
    <t>亚论房费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</si>
</sst>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2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2"/>
      <color indexed="8"/>
      <name val="Avenir Next"/>
      <family val="1"/>
    </font>
    <font>
      <sz val="12"/>
      <color indexed="8"/>
      <name val="宋体"/>
      <family val="3"/>
      <charset val="134"/>
    </font>
    <font>
      <u/>
      <sz val="11"/>
      <color theme="10"/>
      <name val="宋体"/>
      <family val="2"/>
      <charset val="134"/>
      <scheme val="minor"/>
    </font>
    <font>
      <u/>
      <sz val="11"/>
      <color theme="11"/>
      <name val="宋体"/>
      <family val="2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</cellStyleXfs>
  <cellXfs count="12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180" fontId="0" fillId="0" borderId="1" xfId="0" applyNumberFormat="1" applyBorder="1" applyAlignment="1">
      <alignment vertical="center"/>
    </xf>
    <xf numFmtId="179" fontId="17" fillId="0" borderId="1" xfId="0" applyNumberFormat="1" applyFont="1" applyBorder="1" applyAlignment="1">
      <alignment vertical="top" wrapText="1"/>
    </xf>
    <xf numFmtId="179" fontId="11" fillId="2" borderId="1" xfId="1" applyNumberFormat="1" applyFont="1" applyFill="1" applyBorder="1" applyAlignment="1">
      <alignment horizontal="center" vertical="center"/>
    </xf>
    <xf numFmtId="0" fontId="13" fillId="0" borderId="0" xfId="0" applyFont="1">
      <alignment vertical="center"/>
    </xf>
    <xf numFmtId="0" fontId="18" fillId="0" borderId="1" xfId="0" applyFont="1" applyBorder="1" applyAlignment="1">
      <alignment vertical="center" wrapText="1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4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2" xfId="0" applyFont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4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0" fillId="8" borderId="1" xfId="0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58" fontId="11" fillId="7" borderId="0" xfId="1" applyNumberFormat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</cellXfs>
  <cellStyles count="14">
    <cellStyle name="常规" xfId="0" builtinId="0"/>
    <cellStyle name="常规 2" xfId="2"/>
    <cellStyle name="常规 3" xfId="1"/>
    <cellStyle name="常规 4" xfId="3"/>
    <cellStyle name="超链接" xfId="4" builtinId="8" hidden="1"/>
    <cellStyle name="超链接" xfId="6" builtinId="8" hidden="1"/>
    <cellStyle name="超链接" xfId="8" builtinId="8" hidden="1"/>
    <cellStyle name="超链接" xfId="10" builtinId="8" hidden="1"/>
    <cellStyle name="超链接" xfId="12" builtinId="8" hidden="1"/>
    <cellStyle name="已访问的超链接" xfId="5" builtinId="9" hidden="1"/>
    <cellStyle name="已访问的超链接" xfId="7" builtinId="9" hidden="1"/>
    <cellStyle name="已访问的超链接" xfId="9" builtinId="9" hidden="1"/>
    <cellStyle name="已访问的超链接" xfId="11" builtinId="9" hidden="1"/>
    <cellStyle name="已访问的超链接" xfId="13" builtinId="9" hidde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2731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58"/>
  <sheetViews>
    <sheetView tabSelected="1" zoomScaleSheetLayoutView="100" workbookViewId="0">
      <selection activeCell="I47" sqref="I47"/>
    </sheetView>
  </sheetViews>
  <sheetFormatPr defaultColWidth="8.875" defaultRowHeight="21" customHeight="1"/>
  <cols>
    <col min="1" max="1" width="8.875" style="1"/>
    <col min="2" max="2" width="16.625" bestFit="1" customWidth="1"/>
    <col min="3" max="3" width="14.875" style="27" customWidth="1"/>
    <col min="5" max="5" width="13.625" customWidth="1"/>
    <col min="6" max="6" width="13.5" bestFit="1" customWidth="1"/>
    <col min="7" max="7" width="12.375" bestFit="1" customWidth="1"/>
    <col min="8" max="8" width="13.5" bestFit="1" customWidth="1"/>
    <col min="9" max="9" width="24.875" customWidth="1"/>
    <col min="10" max="10" width="39.5" customWidth="1"/>
  </cols>
  <sheetData>
    <row r="2" spans="1:12" ht="21" customHeight="1">
      <c r="C2" s="90" t="s">
        <v>48</v>
      </c>
      <c r="D2" s="90"/>
      <c r="E2" s="90"/>
      <c r="F2" s="90"/>
      <c r="G2" s="90"/>
      <c r="H2" s="90"/>
      <c r="I2" s="35"/>
      <c r="J2" s="35"/>
      <c r="K2" s="35"/>
      <c r="L2" s="35"/>
    </row>
    <row r="4" spans="1:12" ht="21" customHeight="1">
      <c r="H4" s="91" t="s">
        <v>95</v>
      </c>
      <c r="I4" s="92"/>
      <c r="J4" s="91" t="s">
        <v>96</v>
      </c>
    </row>
    <row r="5" spans="1:12" ht="21" customHeight="1">
      <c r="H5" s="93"/>
      <c r="I5" s="93"/>
      <c r="J5" s="93"/>
    </row>
    <row r="6" spans="1:12" ht="21" customHeight="1">
      <c r="A6" s="94" t="s">
        <v>64</v>
      </c>
      <c r="B6" s="95" t="s">
        <v>0</v>
      </c>
      <c r="C6" s="96" t="s">
        <v>7</v>
      </c>
      <c r="D6" s="96"/>
      <c r="E6" s="96"/>
      <c r="F6" s="97" t="s">
        <v>6</v>
      </c>
      <c r="G6" s="97"/>
      <c r="H6" s="97"/>
      <c r="I6" s="97"/>
      <c r="J6" s="95" t="s">
        <v>65</v>
      </c>
    </row>
    <row r="7" spans="1:12" ht="21" customHeight="1">
      <c r="A7" s="94"/>
      <c r="B7" s="95"/>
      <c r="C7" s="26" t="s">
        <v>66</v>
      </c>
      <c r="D7" s="3" t="s">
        <v>67</v>
      </c>
      <c r="E7" s="48" t="s">
        <v>4</v>
      </c>
      <c r="F7" s="49" t="s">
        <v>8</v>
      </c>
      <c r="G7" s="49" t="s">
        <v>68</v>
      </c>
      <c r="H7" s="49" t="s">
        <v>5</v>
      </c>
      <c r="I7" s="49" t="s">
        <v>36</v>
      </c>
      <c r="J7" s="95"/>
    </row>
    <row r="8" spans="1:12" ht="13.5">
      <c r="A8" s="70">
        <v>1</v>
      </c>
      <c r="B8" s="71" t="s">
        <v>69</v>
      </c>
      <c r="C8" s="72">
        <v>0</v>
      </c>
      <c r="D8" s="73">
        <v>1</v>
      </c>
      <c r="E8" s="72">
        <f>C8*D8</f>
        <v>0</v>
      </c>
      <c r="F8" s="47">
        <v>0</v>
      </c>
      <c r="G8" s="47">
        <v>0</v>
      </c>
      <c r="H8" s="47">
        <f t="shared" ref="H8:H49" si="0">F8+G8</f>
        <v>0</v>
      </c>
      <c r="I8" s="2"/>
      <c r="J8" s="74" t="s">
        <v>47</v>
      </c>
    </row>
    <row r="9" spans="1:12" ht="13.5">
      <c r="A9" s="70"/>
      <c r="B9" s="71"/>
      <c r="C9" s="72"/>
      <c r="D9" s="73"/>
      <c r="E9" s="72"/>
      <c r="F9" s="47">
        <v>0</v>
      </c>
      <c r="G9" s="47">
        <v>0</v>
      </c>
      <c r="H9" s="47">
        <f t="shared" si="0"/>
        <v>0</v>
      </c>
      <c r="I9" s="2"/>
      <c r="J9" s="75"/>
    </row>
    <row r="10" spans="1:12" ht="13.5">
      <c r="A10" s="70"/>
      <c r="B10" s="71"/>
      <c r="C10" s="72"/>
      <c r="D10" s="73"/>
      <c r="E10" s="72"/>
      <c r="F10" s="47">
        <v>0</v>
      </c>
      <c r="G10" s="47">
        <v>0</v>
      </c>
      <c r="H10" s="47">
        <f t="shared" si="0"/>
        <v>0</v>
      </c>
      <c r="I10" s="2"/>
      <c r="J10" s="75"/>
    </row>
    <row r="11" spans="1:12" ht="13.5">
      <c r="A11" s="70"/>
      <c r="B11" s="71"/>
      <c r="C11" s="72"/>
      <c r="D11" s="73"/>
      <c r="E11" s="72"/>
      <c r="F11" s="47">
        <v>0</v>
      </c>
      <c r="G11" s="47">
        <v>0</v>
      </c>
      <c r="H11" s="47">
        <f t="shared" si="0"/>
        <v>0</v>
      </c>
      <c r="I11" s="2"/>
      <c r="J11" s="75"/>
    </row>
    <row r="12" spans="1:12" ht="13.5">
      <c r="A12" s="70"/>
      <c r="B12" s="71"/>
      <c r="C12" s="72"/>
      <c r="D12" s="73"/>
      <c r="E12" s="72"/>
      <c r="F12" s="47">
        <v>0</v>
      </c>
      <c r="G12" s="47">
        <v>0</v>
      </c>
      <c r="H12" s="47">
        <f t="shared" si="0"/>
        <v>0</v>
      </c>
      <c r="I12" s="2"/>
      <c r="J12" s="75"/>
    </row>
    <row r="13" spans="1:12" s="29" customFormat="1" ht="16.5">
      <c r="A13" s="32"/>
      <c r="B13" s="28" t="s">
        <v>37</v>
      </c>
      <c r="C13" s="34">
        <f>SUM(C8)</f>
        <v>0</v>
      </c>
      <c r="D13" s="34">
        <f>SUM(D8)</f>
        <v>1</v>
      </c>
      <c r="E13" s="34">
        <f>SUM(E8)</f>
        <v>0</v>
      </c>
      <c r="F13" s="34">
        <f>SUM(F8:F12)</f>
        <v>0</v>
      </c>
      <c r="G13" s="34">
        <f t="shared" ref="G13" si="1">SUM(G8:G12)</f>
        <v>0</v>
      </c>
      <c r="H13" s="34">
        <f>SUM(H8:H12)</f>
        <v>0</v>
      </c>
      <c r="I13" s="33"/>
      <c r="J13" s="76"/>
    </row>
    <row r="14" spans="1:12" ht="13.5">
      <c r="A14" s="77">
        <v>2</v>
      </c>
      <c r="B14" s="83" t="s">
        <v>38</v>
      </c>
      <c r="C14" s="85">
        <v>0</v>
      </c>
      <c r="D14" s="77"/>
      <c r="E14" s="85">
        <f t="shared" ref="E14:E47" si="2">C14*D14</f>
        <v>0</v>
      </c>
      <c r="F14" s="47">
        <v>0</v>
      </c>
      <c r="G14" s="47">
        <v>0</v>
      </c>
      <c r="H14" s="47">
        <f t="shared" si="0"/>
        <v>0</v>
      </c>
      <c r="I14" s="2"/>
      <c r="J14" s="82" t="s">
        <v>43</v>
      </c>
    </row>
    <row r="15" spans="1:12" ht="13.5">
      <c r="A15" s="87"/>
      <c r="B15" s="88"/>
      <c r="C15" s="89"/>
      <c r="D15" s="87"/>
      <c r="E15" s="89"/>
      <c r="F15" s="47">
        <v>0</v>
      </c>
      <c r="G15" s="47">
        <v>0</v>
      </c>
      <c r="H15" s="47">
        <f t="shared" si="0"/>
        <v>0</v>
      </c>
      <c r="I15" s="2"/>
      <c r="J15" s="75"/>
    </row>
    <row r="16" spans="1:12" s="29" customFormat="1" ht="16.5">
      <c r="A16" s="32"/>
      <c r="B16" s="28" t="s">
        <v>70</v>
      </c>
      <c r="C16" s="34">
        <f>SUM(C14)</f>
        <v>0</v>
      </c>
      <c r="D16" s="34">
        <f>SUM(D14)</f>
        <v>0</v>
      </c>
      <c r="E16" s="34">
        <f>SUM(E14)</f>
        <v>0</v>
      </c>
      <c r="F16" s="34">
        <f>SUM(F14:F15)</f>
        <v>0</v>
      </c>
      <c r="G16" s="34">
        <f>SUM(G14:G15)</f>
        <v>0</v>
      </c>
      <c r="H16" s="34">
        <f>SUM(H14:H15)</f>
        <v>0</v>
      </c>
      <c r="I16" s="33"/>
      <c r="J16" s="76"/>
    </row>
    <row r="17" spans="1:10" ht="13.5">
      <c r="A17" s="70">
        <v>3</v>
      </c>
      <c r="B17" s="71" t="s">
        <v>39</v>
      </c>
      <c r="C17" s="72">
        <v>2100</v>
      </c>
      <c r="D17" s="73">
        <v>1</v>
      </c>
      <c r="E17" s="72">
        <f t="shared" si="2"/>
        <v>2100</v>
      </c>
      <c r="F17" s="47">
        <v>0</v>
      </c>
      <c r="G17" s="47">
        <v>0</v>
      </c>
      <c r="H17" s="47">
        <f t="shared" si="0"/>
        <v>0</v>
      </c>
      <c r="I17" s="2" t="s">
        <v>97</v>
      </c>
      <c r="J17" s="79" t="s">
        <v>44</v>
      </c>
    </row>
    <row r="18" spans="1:10" ht="13.5">
      <c r="A18" s="70"/>
      <c r="B18" s="71"/>
      <c r="C18" s="72"/>
      <c r="D18" s="73"/>
      <c r="E18" s="72"/>
      <c r="F18" s="47">
        <v>0</v>
      </c>
      <c r="G18" s="47">
        <v>0</v>
      </c>
      <c r="H18" s="47">
        <f t="shared" si="0"/>
        <v>0</v>
      </c>
      <c r="I18" s="2"/>
      <c r="J18" s="80"/>
    </row>
    <row r="19" spans="1:10" ht="13.5">
      <c r="A19" s="70"/>
      <c r="B19" s="71"/>
      <c r="C19" s="72"/>
      <c r="D19" s="73"/>
      <c r="E19" s="72"/>
      <c r="F19" s="47">
        <v>0</v>
      </c>
      <c r="G19" s="47">
        <v>0</v>
      </c>
      <c r="H19" s="47">
        <f t="shared" si="0"/>
        <v>0</v>
      </c>
      <c r="I19" s="2"/>
      <c r="J19" s="80"/>
    </row>
    <row r="20" spans="1:10" ht="13.5">
      <c r="A20" s="70"/>
      <c r="B20" s="71"/>
      <c r="C20" s="72"/>
      <c r="D20" s="73"/>
      <c r="E20" s="72"/>
      <c r="F20" s="47">
        <v>0</v>
      </c>
      <c r="G20" s="47">
        <v>0</v>
      </c>
      <c r="H20" s="47">
        <f t="shared" si="0"/>
        <v>0</v>
      </c>
      <c r="I20" s="2"/>
      <c r="J20" s="80"/>
    </row>
    <row r="21" spans="1:10" s="29" customFormat="1" ht="16.5">
      <c r="A21" s="32"/>
      <c r="B21" s="28" t="s">
        <v>71</v>
      </c>
      <c r="C21" s="34">
        <f>SUM(C17)</f>
        <v>2100</v>
      </c>
      <c r="D21" s="34">
        <f t="shared" ref="D21:E21" si="3">SUM(D17)</f>
        <v>1</v>
      </c>
      <c r="E21" s="34">
        <f t="shared" si="3"/>
        <v>2100</v>
      </c>
      <c r="F21" s="34">
        <f>SUM(F17:F20)</f>
        <v>0</v>
      </c>
      <c r="G21" s="34">
        <f t="shared" ref="G21:H21" si="4">SUM(G17:G20)</f>
        <v>0</v>
      </c>
      <c r="H21" s="34">
        <f t="shared" si="4"/>
        <v>0</v>
      </c>
      <c r="I21" s="33"/>
      <c r="J21" s="81"/>
    </row>
    <row r="22" spans="1:10" ht="13.5">
      <c r="A22" s="70">
        <v>4</v>
      </c>
      <c r="B22" s="71" t="s">
        <v>2</v>
      </c>
      <c r="C22" s="72">
        <v>0</v>
      </c>
      <c r="D22" s="73">
        <v>1</v>
      </c>
      <c r="E22" s="72">
        <f t="shared" si="2"/>
        <v>0</v>
      </c>
      <c r="F22" s="47">
        <v>0</v>
      </c>
      <c r="G22" s="47">
        <v>0</v>
      </c>
      <c r="H22" s="47">
        <f t="shared" si="0"/>
        <v>0</v>
      </c>
      <c r="I22" s="2"/>
      <c r="J22" s="79" t="s">
        <v>72</v>
      </c>
    </row>
    <row r="23" spans="1:10" ht="13.5">
      <c r="A23" s="70"/>
      <c r="B23" s="71"/>
      <c r="C23" s="72"/>
      <c r="D23" s="73"/>
      <c r="E23" s="72"/>
      <c r="F23" s="47">
        <v>0</v>
      </c>
      <c r="G23" s="47">
        <v>0</v>
      </c>
      <c r="H23" s="47">
        <f t="shared" si="0"/>
        <v>0</v>
      </c>
      <c r="I23" s="2"/>
      <c r="J23" s="80"/>
    </row>
    <row r="24" spans="1:10" s="29" customFormat="1" ht="16.5">
      <c r="A24" s="32"/>
      <c r="B24" s="28" t="s">
        <v>73</v>
      </c>
      <c r="C24" s="34">
        <f>SUM(C22)</f>
        <v>0</v>
      </c>
      <c r="D24" s="34">
        <f t="shared" ref="D24:E24" si="5">SUM(D22)</f>
        <v>1</v>
      </c>
      <c r="E24" s="34">
        <f t="shared" si="5"/>
        <v>0</v>
      </c>
      <c r="F24" s="34">
        <f>SUM(F22:F23)</f>
        <v>0</v>
      </c>
      <c r="G24" s="34">
        <f t="shared" ref="G24" si="6">SUM(G22:G23)</f>
        <v>0</v>
      </c>
      <c r="H24" s="34">
        <f>SUM(H22:H23)</f>
        <v>0</v>
      </c>
      <c r="I24" s="33"/>
      <c r="J24" s="81"/>
    </row>
    <row r="25" spans="1:10" ht="13.5">
      <c r="A25" s="77">
        <v>5</v>
      </c>
      <c r="B25" s="83" t="s">
        <v>74</v>
      </c>
      <c r="C25" s="85">
        <v>0</v>
      </c>
      <c r="D25" s="77">
        <v>1</v>
      </c>
      <c r="E25" s="85">
        <f t="shared" si="2"/>
        <v>0</v>
      </c>
      <c r="F25" s="47">
        <v>0</v>
      </c>
      <c r="G25" s="47">
        <v>0</v>
      </c>
      <c r="H25" s="47">
        <f t="shared" si="0"/>
        <v>0</v>
      </c>
      <c r="I25" s="2"/>
      <c r="J25" s="82" t="s">
        <v>75</v>
      </c>
    </row>
    <row r="26" spans="1:10" ht="13.5">
      <c r="A26" s="78"/>
      <c r="B26" s="84"/>
      <c r="C26" s="86"/>
      <c r="D26" s="78"/>
      <c r="E26" s="86"/>
      <c r="F26" s="47">
        <v>0</v>
      </c>
      <c r="G26" s="47">
        <v>0</v>
      </c>
      <c r="H26" s="47">
        <f t="shared" si="0"/>
        <v>0</v>
      </c>
      <c r="I26" s="2"/>
      <c r="J26" s="75"/>
    </row>
    <row r="27" spans="1:10" ht="13.5">
      <c r="A27" s="78"/>
      <c r="B27" s="84"/>
      <c r="C27" s="86"/>
      <c r="D27" s="78"/>
      <c r="E27" s="86"/>
      <c r="F27" s="47">
        <v>0</v>
      </c>
      <c r="G27" s="47">
        <v>0</v>
      </c>
      <c r="H27" s="47">
        <f t="shared" si="0"/>
        <v>0</v>
      </c>
      <c r="I27" s="2"/>
      <c r="J27" s="75"/>
    </row>
    <row r="28" spans="1:10" ht="13.5">
      <c r="A28" s="78"/>
      <c r="B28" s="84"/>
      <c r="C28" s="86"/>
      <c r="D28" s="78"/>
      <c r="E28" s="86"/>
      <c r="F28" s="47">
        <v>0</v>
      </c>
      <c r="G28" s="47">
        <v>0</v>
      </c>
      <c r="H28" s="47">
        <f t="shared" si="0"/>
        <v>0</v>
      </c>
      <c r="I28" s="2"/>
      <c r="J28" s="75"/>
    </row>
    <row r="29" spans="1:10" s="29" customFormat="1" ht="16.5">
      <c r="A29" s="32"/>
      <c r="B29" s="28" t="s">
        <v>76</v>
      </c>
      <c r="C29" s="34">
        <f>SUM(C25)</f>
        <v>0</v>
      </c>
      <c r="D29" s="34">
        <f>SUM(D25)</f>
        <v>1</v>
      </c>
      <c r="E29" s="34">
        <f>SUM(E25)</f>
        <v>0</v>
      </c>
      <c r="F29" s="34">
        <f>SUM(F25:F28)</f>
        <v>0</v>
      </c>
      <c r="G29" s="34">
        <f>SUM(G25:G28)</f>
        <v>0</v>
      </c>
      <c r="H29" s="34">
        <f>SUM(H25:H28)</f>
        <v>0</v>
      </c>
      <c r="I29" s="33"/>
      <c r="J29" s="76"/>
    </row>
    <row r="30" spans="1:10" ht="13.5">
      <c r="A30" s="70">
        <v>6</v>
      </c>
      <c r="B30" s="71" t="s">
        <v>40</v>
      </c>
      <c r="C30" s="72">
        <v>0</v>
      </c>
      <c r="D30" s="73"/>
      <c r="E30" s="72">
        <f t="shared" si="2"/>
        <v>0</v>
      </c>
      <c r="F30" s="47">
        <v>0</v>
      </c>
      <c r="G30" s="47">
        <v>0</v>
      </c>
      <c r="H30" s="47">
        <f t="shared" si="0"/>
        <v>0</v>
      </c>
      <c r="I30" s="2"/>
      <c r="J30" s="82" t="s">
        <v>45</v>
      </c>
    </row>
    <row r="31" spans="1:10" ht="13.5">
      <c r="A31" s="70"/>
      <c r="B31" s="71"/>
      <c r="C31" s="72"/>
      <c r="D31" s="73"/>
      <c r="E31" s="72"/>
      <c r="F31" s="47">
        <v>0</v>
      </c>
      <c r="G31" s="47">
        <v>0</v>
      </c>
      <c r="H31" s="47">
        <f t="shared" si="0"/>
        <v>0</v>
      </c>
      <c r="I31" s="2"/>
      <c r="J31" s="80"/>
    </row>
    <row r="32" spans="1:10" ht="13.5">
      <c r="A32" s="70"/>
      <c r="B32" s="71"/>
      <c r="C32" s="72"/>
      <c r="D32" s="73"/>
      <c r="E32" s="72"/>
      <c r="F32" s="47">
        <v>0</v>
      </c>
      <c r="G32" s="47">
        <v>0</v>
      </c>
      <c r="H32" s="47">
        <f t="shared" si="0"/>
        <v>0</v>
      </c>
      <c r="I32" s="2"/>
      <c r="J32" s="80"/>
    </row>
    <row r="33" spans="1:10" ht="13.5">
      <c r="A33" s="70"/>
      <c r="B33" s="71"/>
      <c r="C33" s="72"/>
      <c r="D33" s="73"/>
      <c r="E33" s="72"/>
      <c r="F33" s="47">
        <v>0</v>
      </c>
      <c r="G33" s="47">
        <v>0</v>
      </c>
      <c r="H33" s="47">
        <f t="shared" si="0"/>
        <v>0</v>
      </c>
      <c r="I33" s="2"/>
      <c r="J33" s="80"/>
    </row>
    <row r="34" spans="1:10" s="29" customFormat="1" ht="16.5">
      <c r="A34" s="32"/>
      <c r="B34" s="28" t="s">
        <v>77</v>
      </c>
      <c r="C34" s="34">
        <f>SUM(C30)</f>
        <v>0</v>
      </c>
      <c r="D34" s="34">
        <f t="shared" ref="D34:E34" si="7">SUM(D30)</f>
        <v>0</v>
      </c>
      <c r="E34" s="34">
        <f t="shared" si="7"/>
        <v>0</v>
      </c>
      <c r="F34" s="34">
        <f>SUM(F30:F33)</f>
        <v>0</v>
      </c>
      <c r="G34" s="34">
        <f t="shared" ref="G34" si="8">SUM(G30:G33)</f>
        <v>0</v>
      </c>
      <c r="H34" s="34">
        <f>SUM(H30:H33)</f>
        <v>0</v>
      </c>
      <c r="I34" s="33"/>
      <c r="J34" s="81"/>
    </row>
    <row r="35" spans="1:10" ht="13.5">
      <c r="A35" s="70">
        <v>7</v>
      </c>
      <c r="B35" s="71" t="s">
        <v>41</v>
      </c>
      <c r="C35" s="72">
        <v>0</v>
      </c>
      <c r="D35" s="73">
        <v>1</v>
      </c>
      <c r="E35" s="72">
        <f t="shared" si="2"/>
        <v>0</v>
      </c>
      <c r="F35" s="47">
        <v>0</v>
      </c>
      <c r="G35" s="47">
        <v>0</v>
      </c>
      <c r="H35" s="47">
        <f t="shared" si="0"/>
        <v>0</v>
      </c>
      <c r="I35" s="2"/>
      <c r="J35" s="67"/>
    </row>
    <row r="36" spans="1:10" ht="13.5">
      <c r="A36" s="70"/>
      <c r="B36" s="71"/>
      <c r="C36" s="72"/>
      <c r="D36" s="73"/>
      <c r="E36" s="72"/>
      <c r="F36" s="47">
        <v>0</v>
      </c>
      <c r="G36" s="47">
        <v>0</v>
      </c>
      <c r="H36" s="47">
        <f t="shared" si="0"/>
        <v>0</v>
      </c>
      <c r="I36" s="2"/>
      <c r="J36" s="68"/>
    </row>
    <row r="37" spans="1:10" ht="13.5">
      <c r="A37" s="70"/>
      <c r="B37" s="71"/>
      <c r="C37" s="72"/>
      <c r="D37" s="73"/>
      <c r="E37" s="72"/>
      <c r="F37" s="47">
        <v>0</v>
      </c>
      <c r="G37" s="47">
        <v>0</v>
      </c>
      <c r="H37" s="47">
        <f t="shared" si="0"/>
        <v>0</v>
      </c>
      <c r="I37" s="2"/>
      <c r="J37" s="68"/>
    </row>
    <row r="38" spans="1:10" ht="13.5">
      <c r="A38" s="70"/>
      <c r="B38" s="71"/>
      <c r="C38" s="72"/>
      <c r="D38" s="73"/>
      <c r="E38" s="72"/>
      <c r="F38" s="47">
        <v>0</v>
      </c>
      <c r="G38" s="47">
        <v>0</v>
      </c>
      <c r="H38" s="47">
        <f t="shared" si="0"/>
        <v>0</v>
      </c>
      <c r="I38" s="2"/>
      <c r="J38" s="68"/>
    </row>
    <row r="39" spans="1:10" s="29" customFormat="1" ht="16.5">
      <c r="A39" s="32"/>
      <c r="B39" s="28" t="s">
        <v>78</v>
      </c>
      <c r="C39" s="34">
        <f>SUM(C35)</f>
        <v>0</v>
      </c>
      <c r="D39" s="34">
        <f t="shared" ref="D39:E39" si="9">SUM(D35)</f>
        <v>1</v>
      </c>
      <c r="E39" s="34">
        <f t="shared" si="9"/>
        <v>0</v>
      </c>
      <c r="F39" s="34">
        <f>SUM(F35:F38)</f>
        <v>0</v>
      </c>
      <c r="G39" s="34">
        <f t="shared" ref="G39:H39" si="10">SUM(G35:G38)</f>
        <v>0</v>
      </c>
      <c r="H39" s="34">
        <f t="shared" si="10"/>
        <v>0</v>
      </c>
      <c r="I39" s="33"/>
      <c r="J39" s="69"/>
    </row>
    <row r="40" spans="1:10" ht="13.5">
      <c r="A40" s="70">
        <v>8</v>
      </c>
      <c r="B40" s="71" t="s">
        <v>1</v>
      </c>
      <c r="C40" s="72">
        <v>0</v>
      </c>
      <c r="D40" s="73"/>
      <c r="E40" s="72">
        <f t="shared" si="2"/>
        <v>0</v>
      </c>
      <c r="F40" s="47">
        <v>0</v>
      </c>
      <c r="G40" s="47">
        <v>0</v>
      </c>
      <c r="H40" s="47">
        <f t="shared" si="0"/>
        <v>0</v>
      </c>
      <c r="I40" s="2"/>
      <c r="J40" s="79" t="s">
        <v>79</v>
      </c>
    </row>
    <row r="41" spans="1:10" ht="13.5">
      <c r="A41" s="70"/>
      <c r="B41" s="71"/>
      <c r="C41" s="72"/>
      <c r="D41" s="73"/>
      <c r="E41" s="72"/>
      <c r="F41" s="47">
        <v>0</v>
      </c>
      <c r="G41" s="47">
        <v>0</v>
      </c>
      <c r="H41" s="47">
        <f t="shared" si="0"/>
        <v>0</v>
      </c>
      <c r="I41" s="2"/>
      <c r="J41" s="80"/>
    </row>
    <row r="42" spans="1:10" s="29" customFormat="1" ht="16.5">
      <c r="A42" s="32"/>
      <c r="B42" s="28" t="s">
        <v>80</v>
      </c>
      <c r="C42" s="34">
        <f>SUM(C40)</f>
        <v>0</v>
      </c>
      <c r="D42" s="34">
        <f t="shared" ref="D42:E42" si="11">SUM(D40)</f>
        <v>0</v>
      </c>
      <c r="E42" s="34">
        <f t="shared" si="11"/>
        <v>0</v>
      </c>
      <c r="F42" s="34">
        <f>SUM(F40:F41)</f>
        <v>0</v>
      </c>
      <c r="G42" s="34">
        <f t="shared" ref="G42:H42" si="12">SUM(G40:G41)</f>
        <v>0</v>
      </c>
      <c r="H42" s="34">
        <f t="shared" si="12"/>
        <v>0</v>
      </c>
      <c r="I42" s="33"/>
      <c r="J42" s="81"/>
    </row>
    <row r="43" spans="1:10" ht="13.5">
      <c r="A43" s="70">
        <v>9</v>
      </c>
      <c r="B43" s="71" t="s">
        <v>81</v>
      </c>
      <c r="C43" s="72">
        <v>0</v>
      </c>
      <c r="D43" s="73"/>
      <c r="E43" s="72">
        <f t="shared" si="2"/>
        <v>0</v>
      </c>
      <c r="F43" s="47">
        <v>0</v>
      </c>
      <c r="G43" s="47">
        <v>0</v>
      </c>
      <c r="H43" s="47">
        <f t="shared" si="0"/>
        <v>0</v>
      </c>
      <c r="I43" s="2"/>
      <c r="J43" s="74" t="s">
        <v>92</v>
      </c>
    </row>
    <row r="44" spans="1:10" ht="13.5">
      <c r="A44" s="70"/>
      <c r="B44" s="71"/>
      <c r="C44" s="72"/>
      <c r="D44" s="73"/>
      <c r="E44" s="72"/>
      <c r="F44" s="47">
        <v>0</v>
      </c>
      <c r="G44" s="47">
        <v>0</v>
      </c>
      <c r="H44" s="47">
        <f t="shared" si="0"/>
        <v>0</v>
      </c>
      <c r="I44" s="2"/>
      <c r="J44" s="75"/>
    </row>
    <row r="45" spans="1:10" ht="13.5">
      <c r="A45" s="70"/>
      <c r="B45" s="71"/>
      <c r="C45" s="72"/>
      <c r="D45" s="73"/>
      <c r="E45" s="72"/>
      <c r="F45" s="47">
        <v>0</v>
      </c>
      <c r="G45" s="47">
        <v>0</v>
      </c>
      <c r="H45" s="47">
        <f t="shared" si="0"/>
        <v>0</v>
      </c>
      <c r="I45" s="2"/>
      <c r="J45" s="75"/>
    </row>
    <row r="46" spans="1:10" s="29" customFormat="1" ht="16.5">
      <c r="A46" s="32"/>
      <c r="B46" s="28" t="s">
        <v>42</v>
      </c>
      <c r="C46" s="34">
        <f>SUM(C43)</f>
        <v>0</v>
      </c>
      <c r="D46" s="34">
        <f t="shared" ref="D46:E46" si="13">SUM(D43)</f>
        <v>0</v>
      </c>
      <c r="E46" s="34">
        <f t="shared" si="13"/>
        <v>0</v>
      </c>
      <c r="F46" s="34">
        <f>SUM(F43:F45)</f>
        <v>0</v>
      </c>
      <c r="G46" s="34">
        <f t="shared" ref="G46:H46" si="14">SUM(G43:G45)</f>
        <v>0</v>
      </c>
      <c r="H46" s="34">
        <f t="shared" si="14"/>
        <v>0</v>
      </c>
      <c r="I46" s="33"/>
      <c r="J46" s="76"/>
    </row>
    <row r="47" spans="1:10" ht="21" customHeight="1">
      <c r="A47" s="77">
        <v>10</v>
      </c>
      <c r="B47" s="71" t="s">
        <v>3</v>
      </c>
      <c r="C47" s="72">
        <v>0</v>
      </c>
      <c r="D47" s="73">
        <v>1</v>
      </c>
      <c r="E47" s="72">
        <f t="shared" si="2"/>
        <v>0</v>
      </c>
      <c r="F47" s="51">
        <v>0</v>
      </c>
      <c r="G47" s="52">
        <v>0</v>
      </c>
      <c r="H47" s="51">
        <f t="shared" si="0"/>
        <v>0</v>
      </c>
      <c r="I47" s="55"/>
      <c r="J47" s="67"/>
    </row>
    <row r="48" spans="1:10" ht="21" customHeight="1">
      <c r="A48" s="78"/>
      <c r="B48" s="71"/>
      <c r="C48" s="72"/>
      <c r="D48" s="73"/>
      <c r="E48" s="72"/>
      <c r="F48" s="51">
        <v>0</v>
      </c>
      <c r="G48" s="52">
        <v>0</v>
      </c>
      <c r="H48" s="51">
        <f t="shared" si="0"/>
        <v>0</v>
      </c>
      <c r="I48" s="55"/>
      <c r="J48" s="68"/>
    </row>
    <row r="49" spans="1:10" ht="21" customHeight="1">
      <c r="A49" s="78"/>
      <c r="B49" s="71"/>
      <c r="C49" s="72"/>
      <c r="D49" s="73"/>
      <c r="E49" s="72"/>
      <c r="F49" s="51">
        <v>0</v>
      </c>
      <c r="G49" s="52">
        <v>0</v>
      </c>
      <c r="H49" s="51">
        <f t="shared" si="0"/>
        <v>0</v>
      </c>
      <c r="I49" s="55"/>
      <c r="J49" s="68"/>
    </row>
    <row r="50" spans="1:10" s="29" customFormat="1" ht="21" customHeight="1">
      <c r="A50" s="32"/>
      <c r="B50" s="28" t="s">
        <v>82</v>
      </c>
      <c r="C50" s="34">
        <f>SUM(C47)</f>
        <v>0</v>
      </c>
      <c r="D50" s="34">
        <f>SUM(D47)</f>
        <v>1</v>
      </c>
      <c r="E50" s="34">
        <f>SUM(E47)</f>
        <v>0</v>
      </c>
      <c r="F50" s="34">
        <f>SUM(F47:F49)</f>
        <v>0</v>
      </c>
      <c r="G50" s="34">
        <f>SUM(G47:G49)</f>
        <v>0</v>
      </c>
      <c r="H50" s="34">
        <f>SUM(H47:H49)</f>
        <v>0</v>
      </c>
      <c r="I50" s="33"/>
      <c r="J50" s="69"/>
    </row>
    <row r="51" spans="1:10" ht="21" customHeight="1">
      <c r="A51" s="32"/>
      <c r="B51" s="28" t="s">
        <v>83</v>
      </c>
      <c r="C51" s="34">
        <f>SUM(C50,C46,C42,C39,C34,C29,C24,C21,C16,C13)</f>
        <v>2100</v>
      </c>
      <c r="D51" s="34">
        <v>1</v>
      </c>
      <c r="E51" s="34">
        <f>SUM(E50,E46,E42,E39,E34,E29,E24,E21,E16,E13)</f>
        <v>2100</v>
      </c>
      <c r="F51" s="34">
        <f>SUM(F50,F46,F42,F39,F34,F29,F24,F21,F16,F13)</f>
        <v>0</v>
      </c>
      <c r="G51" s="34">
        <f>SUM(G50,G46,G42,G39,G34,G29,G24,G21,G16,G13)</f>
        <v>0</v>
      </c>
      <c r="H51" s="34">
        <f>SUM(H50,H46,H42,H39,H34,H29,H24,H21,H16,H13)</f>
        <v>0</v>
      </c>
      <c r="I51" s="33"/>
      <c r="J51" s="36"/>
    </row>
    <row r="55" spans="1:10" ht="21" customHeight="1">
      <c r="A55" s="62" t="s">
        <v>84</v>
      </c>
      <c r="B55" s="63"/>
      <c r="C55" s="64" t="s">
        <v>85</v>
      </c>
      <c r="D55" s="64"/>
      <c r="E55" s="64" t="s">
        <v>86</v>
      </c>
      <c r="F55" s="64"/>
      <c r="G55" s="64" t="s">
        <v>87</v>
      </c>
      <c r="H55" s="64"/>
      <c r="I55" s="30" t="s">
        <v>88</v>
      </c>
    </row>
    <row r="56" spans="1:10" ht="21" customHeight="1">
      <c r="A56" s="65">
        <f>E51</f>
        <v>2100</v>
      </c>
      <c r="B56" s="66"/>
      <c r="C56" s="66">
        <f>H51</f>
        <v>0</v>
      </c>
      <c r="D56" s="66"/>
      <c r="E56" s="66">
        <f>F51</f>
        <v>0</v>
      </c>
      <c r="F56" s="66"/>
      <c r="G56" s="66">
        <f>G51</f>
        <v>0</v>
      </c>
      <c r="H56" s="66"/>
      <c r="I56" s="31">
        <f>A56-C56</f>
        <v>2100</v>
      </c>
    </row>
    <row r="58" spans="1:10" ht="21" customHeight="1">
      <c r="A58" s="37" t="s">
        <v>91</v>
      </c>
      <c r="B58" s="54" t="s">
        <v>94</v>
      </c>
      <c r="C58" s="39" t="s">
        <v>89</v>
      </c>
      <c r="D58" s="37"/>
      <c r="E58" s="37" t="s">
        <v>90</v>
      </c>
      <c r="F58" s="37"/>
      <c r="G58" s="37" t="s">
        <v>49</v>
      </c>
      <c r="H58" s="37"/>
      <c r="I58" s="38"/>
    </row>
  </sheetData>
  <mergeCells count="76">
    <mergeCell ref="C2:H2"/>
    <mergeCell ref="H4:I5"/>
    <mergeCell ref="J4:J5"/>
    <mergeCell ref="A6:A7"/>
    <mergeCell ref="B6:B7"/>
    <mergeCell ref="C6:E6"/>
    <mergeCell ref="F6:I6"/>
    <mergeCell ref="J6:J7"/>
    <mergeCell ref="J14:J16"/>
    <mergeCell ref="A8:A12"/>
    <mergeCell ref="B8:B12"/>
    <mergeCell ref="C8:C12"/>
    <mergeCell ref="D8:D12"/>
    <mergeCell ref="E8:E12"/>
    <mergeCell ref="J8:J13"/>
    <mergeCell ref="A14:A15"/>
    <mergeCell ref="B14:B15"/>
    <mergeCell ref="C14:C15"/>
    <mergeCell ref="D14:D15"/>
    <mergeCell ref="E14:E15"/>
    <mergeCell ref="J22:J24"/>
    <mergeCell ref="A17:A20"/>
    <mergeCell ref="B17:B20"/>
    <mergeCell ref="C17:C20"/>
    <mergeCell ref="D17:D20"/>
    <mergeCell ref="E17:E20"/>
    <mergeCell ref="J17:J21"/>
    <mergeCell ref="A22:A23"/>
    <mergeCell ref="B22:B23"/>
    <mergeCell ref="C22:C23"/>
    <mergeCell ref="D22:D23"/>
    <mergeCell ref="E22:E23"/>
    <mergeCell ref="J30:J34"/>
    <mergeCell ref="A25:A28"/>
    <mergeCell ref="B25:B28"/>
    <mergeCell ref="C25:C28"/>
    <mergeCell ref="D25:D28"/>
    <mergeCell ref="E25:E28"/>
    <mergeCell ref="J25:J29"/>
    <mergeCell ref="A30:A33"/>
    <mergeCell ref="B30:B33"/>
    <mergeCell ref="C30:C33"/>
    <mergeCell ref="D30:D33"/>
    <mergeCell ref="E30:E33"/>
    <mergeCell ref="J40:J42"/>
    <mergeCell ref="A35:A38"/>
    <mergeCell ref="B35:B38"/>
    <mergeCell ref="C35:C38"/>
    <mergeCell ref="D35:D38"/>
    <mergeCell ref="E35:E38"/>
    <mergeCell ref="J35:J39"/>
    <mergeCell ref="A40:A41"/>
    <mergeCell ref="B40:B41"/>
    <mergeCell ref="C40:C41"/>
    <mergeCell ref="D40:D41"/>
    <mergeCell ref="E40:E41"/>
    <mergeCell ref="J47:J50"/>
    <mergeCell ref="A43:A45"/>
    <mergeCell ref="B43:B45"/>
    <mergeCell ref="C43:C45"/>
    <mergeCell ref="D43:D45"/>
    <mergeCell ref="E43:E45"/>
    <mergeCell ref="J43:J46"/>
    <mergeCell ref="A47:A49"/>
    <mergeCell ref="B47:B49"/>
    <mergeCell ref="C47:C49"/>
    <mergeCell ref="D47:D49"/>
    <mergeCell ref="E47:E49"/>
    <mergeCell ref="A55:B55"/>
    <mergeCell ref="C55:D55"/>
    <mergeCell ref="E55:F55"/>
    <mergeCell ref="G55:H55"/>
    <mergeCell ref="A56:B56"/>
    <mergeCell ref="C56:D56"/>
    <mergeCell ref="E56:F56"/>
    <mergeCell ref="G56:H56"/>
  </mergeCells>
  <phoneticPr fontId="1" type="noConversion"/>
  <pageMargins left="0.7" right="0.7" top="0.75" bottom="0.75" header="0.3" footer="0.3"/>
  <pageSetup paperSize="9" scale="49" orientation="portrait" verticalDpi="300"/>
  <colBreaks count="1" manualBreakCount="1">
    <brk id="9" max="1048575" man="1"/>
  </colBreaks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4"/>
  <sheetViews>
    <sheetView topLeftCell="A15" zoomScale="90" zoomScaleNormal="90" zoomScalePageLayoutView="90" workbookViewId="0">
      <selection activeCell="L39" sqref="L39"/>
    </sheetView>
  </sheetViews>
  <sheetFormatPr defaultColWidth="8.875" defaultRowHeight="13.5"/>
  <cols>
    <col min="1" max="1" width="1.5" customWidth="1"/>
    <col min="2" max="3" width="2.37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5.875" customWidth="1"/>
  </cols>
  <sheetData>
    <row r="1" spans="2:11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.75">
      <c r="B3" s="90" t="s">
        <v>46</v>
      </c>
      <c r="C3" s="90"/>
      <c r="D3" s="90"/>
      <c r="E3" s="90"/>
      <c r="F3" s="90"/>
      <c r="G3" s="90"/>
      <c r="H3" s="90"/>
      <c r="I3" s="90"/>
      <c r="J3" s="90"/>
      <c r="K3" s="90"/>
    </row>
    <row r="4" spans="2:11" ht="20.25" customHeight="1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25" customHeight="1">
      <c r="B5" s="7"/>
      <c r="C5" s="8"/>
      <c r="D5" s="43" t="s">
        <v>9</v>
      </c>
      <c r="E5" s="43"/>
      <c r="F5" s="110"/>
      <c r="G5" s="110"/>
      <c r="H5" s="43" t="s">
        <v>10</v>
      </c>
      <c r="I5" s="8"/>
      <c r="J5" s="110" t="s">
        <v>60</v>
      </c>
      <c r="K5" s="111"/>
    </row>
    <row r="6" spans="2:11" ht="20.25" customHeight="1">
      <c r="B6" s="9"/>
      <c r="C6" s="10"/>
      <c r="D6" s="11" t="s">
        <v>11</v>
      </c>
      <c r="E6" s="11"/>
      <c r="F6" s="112" t="s">
        <v>58</v>
      </c>
      <c r="G6" s="112"/>
      <c r="H6" s="11" t="s">
        <v>12</v>
      </c>
      <c r="I6" s="10"/>
      <c r="J6" s="112" t="s">
        <v>59</v>
      </c>
      <c r="K6" s="113"/>
    </row>
    <row r="7" spans="2:11" ht="20.25" customHeight="1">
      <c r="B7" s="9"/>
      <c r="C7" s="10"/>
      <c r="D7" s="11" t="s">
        <v>13</v>
      </c>
      <c r="E7" s="11"/>
      <c r="F7" s="112"/>
      <c r="G7" s="112"/>
      <c r="H7" s="11" t="s">
        <v>14</v>
      </c>
      <c r="I7" s="12"/>
      <c r="J7" s="114"/>
      <c r="K7" s="113"/>
    </row>
    <row r="8" spans="2:11" ht="20.25" customHeight="1">
      <c r="B8" s="13"/>
      <c r="C8" s="14"/>
      <c r="D8" s="44"/>
      <c r="E8" s="44"/>
      <c r="F8" s="45"/>
      <c r="G8" s="45"/>
      <c r="H8" s="44" t="s">
        <v>50</v>
      </c>
      <c r="I8" s="46"/>
      <c r="J8" s="119"/>
      <c r="K8" s="120"/>
    </row>
    <row r="9" spans="2:11" ht="20.25" customHeight="1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25" customHeight="1">
      <c r="B10" s="121" t="s">
        <v>15</v>
      </c>
      <c r="C10" s="122"/>
      <c r="D10" s="16" t="s">
        <v>16</v>
      </c>
      <c r="E10" s="106" t="s">
        <v>17</v>
      </c>
      <c r="F10" s="108"/>
      <c r="G10" s="17" t="s">
        <v>18</v>
      </c>
      <c r="H10" s="18" t="s">
        <v>19</v>
      </c>
      <c r="I10" s="106" t="s">
        <v>20</v>
      </c>
      <c r="J10" s="108"/>
      <c r="K10" s="17" t="s">
        <v>21</v>
      </c>
    </row>
    <row r="11" spans="2:11" ht="20.25" customHeight="1">
      <c r="B11" s="104">
        <v>1</v>
      </c>
      <c r="C11" s="105"/>
      <c r="D11" s="115" t="s">
        <v>22</v>
      </c>
      <c r="E11" s="104" t="s">
        <v>23</v>
      </c>
      <c r="F11" s="105"/>
      <c r="G11" s="53">
        <v>0</v>
      </c>
      <c r="H11" s="19">
        <v>0</v>
      </c>
      <c r="I11" s="98">
        <v>0</v>
      </c>
      <c r="J11" s="99"/>
      <c r="K11" s="20" t="s">
        <v>24</v>
      </c>
    </row>
    <row r="12" spans="2:11" ht="20.25" customHeight="1">
      <c r="B12" s="58"/>
      <c r="C12" s="59"/>
      <c r="D12" s="116"/>
      <c r="E12" s="58"/>
      <c r="F12" s="59"/>
      <c r="G12" s="61">
        <v>0</v>
      </c>
      <c r="H12" s="60"/>
      <c r="I12" s="56"/>
      <c r="J12" s="57">
        <f>G12</f>
        <v>0</v>
      </c>
      <c r="K12" s="55"/>
    </row>
    <row r="13" spans="2:11" ht="14.25">
      <c r="B13" s="104">
        <v>2</v>
      </c>
      <c r="C13" s="105"/>
      <c r="D13" s="116"/>
      <c r="E13" s="103" t="s">
        <v>25</v>
      </c>
      <c r="F13" s="103"/>
      <c r="G13" s="61">
        <v>0</v>
      </c>
      <c r="H13" s="19">
        <v>0</v>
      </c>
      <c r="I13" s="98">
        <f>G13</f>
        <v>0</v>
      </c>
      <c r="J13" s="99"/>
      <c r="K13" s="55"/>
    </row>
    <row r="14" spans="2:11" ht="14.25">
      <c r="B14" s="58"/>
      <c r="C14" s="59"/>
      <c r="D14" s="116"/>
      <c r="E14" s="58"/>
      <c r="F14" s="59"/>
      <c r="G14" s="61">
        <v>0</v>
      </c>
      <c r="H14" s="60"/>
      <c r="I14" s="98">
        <f t="shared" ref="I14:I18" si="0">G14</f>
        <v>0</v>
      </c>
      <c r="J14" s="99"/>
      <c r="K14" s="55"/>
    </row>
    <row r="15" spans="2:11" ht="14.25">
      <c r="B15" s="58"/>
      <c r="C15" s="59"/>
      <c r="D15" s="116"/>
      <c r="E15" s="58"/>
      <c r="F15" s="59"/>
      <c r="G15" s="61">
        <v>0</v>
      </c>
      <c r="H15" s="60"/>
      <c r="I15" s="98">
        <f t="shared" si="0"/>
        <v>0</v>
      </c>
      <c r="J15" s="99"/>
      <c r="K15" s="55"/>
    </row>
    <row r="16" spans="2:11" ht="14.25">
      <c r="B16" s="58"/>
      <c r="C16" s="59"/>
      <c r="D16" s="116"/>
      <c r="E16" s="58"/>
      <c r="F16" s="59"/>
      <c r="G16" s="61">
        <v>0</v>
      </c>
      <c r="H16" s="60"/>
      <c r="I16" s="98">
        <f t="shared" si="0"/>
        <v>0</v>
      </c>
      <c r="J16" s="99"/>
      <c r="K16" s="55"/>
    </row>
    <row r="17" spans="1:11" ht="14.25">
      <c r="B17" s="58"/>
      <c r="C17" s="59"/>
      <c r="D17" s="116"/>
      <c r="E17" s="58"/>
      <c r="F17" s="59"/>
      <c r="G17" s="61">
        <v>0</v>
      </c>
      <c r="H17" s="60"/>
      <c r="I17" s="98">
        <f t="shared" si="0"/>
        <v>0</v>
      </c>
      <c r="J17" s="99"/>
      <c r="K17" s="55"/>
    </row>
    <row r="18" spans="1:11" ht="14.25">
      <c r="B18" s="58"/>
      <c r="C18" s="59"/>
      <c r="D18" s="116"/>
      <c r="E18" s="58"/>
      <c r="F18" s="59"/>
      <c r="G18" s="61">
        <v>0</v>
      </c>
      <c r="H18" s="60"/>
      <c r="I18" s="98">
        <f t="shared" si="0"/>
        <v>0</v>
      </c>
      <c r="J18" s="99"/>
      <c r="K18" s="55"/>
    </row>
    <row r="19" spans="1:11" ht="20.25" customHeight="1">
      <c r="B19" s="104">
        <v>3</v>
      </c>
      <c r="C19" s="105"/>
      <c r="D19" s="116"/>
      <c r="E19" s="104" t="s">
        <v>26</v>
      </c>
      <c r="F19" s="105"/>
      <c r="G19" s="61">
        <v>0</v>
      </c>
      <c r="H19" s="50">
        <v>0</v>
      </c>
      <c r="I19" s="98">
        <v>0</v>
      </c>
      <c r="J19" s="99"/>
      <c r="K19" s="20"/>
    </row>
    <row r="20" spans="1:11" ht="19.5" customHeight="1">
      <c r="B20" s="104">
        <v>4</v>
      </c>
      <c r="C20" s="105"/>
      <c r="D20" s="116"/>
      <c r="E20" s="104" t="s">
        <v>27</v>
      </c>
      <c r="F20" s="105"/>
      <c r="G20" s="61">
        <v>0</v>
      </c>
      <c r="H20" s="50">
        <v>0</v>
      </c>
      <c r="I20" s="98">
        <v>0</v>
      </c>
      <c r="J20" s="99"/>
      <c r="K20" s="25"/>
    </row>
    <row r="21" spans="1:11" ht="14.25">
      <c r="B21" s="104">
        <v>5</v>
      </c>
      <c r="C21" s="105"/>
      <c r="D21" s="115" t="s">
        <v>28</v>
      </c>
      <c r="E21" s="103" t="s">
        <v>63</v>
      </c>
      <c r="F21" s="103"/>
      <c r="G21" s="61">
        <v>0</v>
      </c>
      <c r="H21" s="50">
        <v>0</v>
      </c>
      <c r="I21" s="98">
        <v>0</v>
      </c>
      <c r="J21" s="99"/>
      <c r="K21" s="25"/>
    </row>
    <row r="22" spans="1:11" ht="20.25" customHeight="1">
      <c r="B22" s="104">
        <v>6</v>
      </c>
      <c r="C22" s="105"/>
      <c r="D22" s="116"/>
      <c r="E22" s="103"/>
      <c r="F22" s="103"/>
      <c r="G22" s="61">
        <v>0</v>
      </c>
      <c r="H22" s="50">
        <v>0</v>
      </c>
      <c r="I22" s="98">
        <v>0</v>
      </c>
      <c r="J22" s="99"/>
      <c r="K22" s="20"/>
    </row>
    <row r="23" spans="1:11" ht="20.25" customHeight="1">
      <c r="B23" s="104">
        <v>7</v>
      </c>
      <c r="C23" s="105"/>
      <c r="D23" s="117"/>
      <c r="E23" s="103"/>
      <c r="F23" s="103"/>
      <c r="G23" s="50">
        <f t="shared" ref="G23" si="1">H23+I23</f>
        <v>0</v>
      </c>
      <c r="H23" s="50">
        <v>0</v>
      </c>
      <c r="I23" s="98">
        <v>0</v>
      </c>
      <c r="J23" s="99"/>
      <c r="K23" s="20"/>
    </row>
    <row r="24" spans="1:11" ht="20.25" customHeight="1">
      <c r="B24" s="106" t="s">
        <v>29</v>
      </c>
      <c r="C24" s="107"/>
      <c r="D24" s="107"/>
      <c r="E24" s="107"/>
      <c r="F24" s="108"/>
      <c r="G24" s="21">
        <f>SUM(G11:G23)</f>
        <v>0</v>
      </c>
      <c r="H24" s="21">
        <v>0</v>
      </c>
      <c r="I24" s="101">
        <f>SUM(I11:J23)</f>
        <v>0</v>
      </c>
      <c r="J24" s="102"/>
      <c r="K24" s="22"/>
    </row>
    <row r="25" spans="1:11" ht="20.25" customHeight="1">
      <c r="B25" s="15"/>
      <c r="C25" s="15"/>
      <c r="D25" s="15"/>
      <c r="E25" s="15"/>
      <c r="F25" s="15"/>
      <c r="G25" s="15"/>
      <c r="H25" s="15"/>
      <c r="I25" s="15"/>
      <c r="J25" s="23"/>
      <c r="K25" s="15"/>
    </row>
    <row r="26" spans="1:11" ht="20.25" customHeight="1">
      <c r="B26" s="109" t="s">
        <v>19</v>
      </c>
      <c r="C26" s="109"/>
      <c r="D26" s="109"/>
      <c r="E26" s="109"/>
      <c r="F26" s="109"/>
      <c r="G26" s="109" t="s">
        <v>30</v>
      </c>
      <c r="H26" s="109"/>
      <c r="I26" s="109"/>
      <c r="J26" s="109"/>
      <c r="K26" s="17" t="s">
        <v>31</v>
      </c>
    </row>
    <row r="27" spans="1:11" ht="20.25" customHeight="1">
      <c r="B27" s="100">
        <f>H24</f>
        <v>0</v>
      </c>
      <c r="C27" s="100"/>
      <c r="D27" s="100"/>
      <c r="E27" s="100"/>
      <c r="F27" s="100"/>
      <c r="G27" s="100">
        <f>I24</f>
        <v>0</v>
      </c>
      <c r="H27" s="100"/>
      <c r="I27" s="100"/>
      <c r="J27" s="100"/>
      <c r="K27" s="24">
        <f>SUM(B27:J27)</f>
        <v>0</v>
      </c>
    </row>
    <row r="28" spans="1:11" ht="20.25" customHeight="1">
      <c r="B28" s="15"/>
      <c r="C28" s="15"/>
      <c r="D28" s="15"/>
      <c r="E28" s="15"/>
      <c r="F28" s="15"/>
      <c r="G28" s="15"/>
      <c r="H28" s="15"/>
      <c r="I28" s="15"/>
      <c r="J28" s="15"/>
      <c r="K28" s="15"/>
    </row>
    <row r="29" spans="1:11" ht="20.25" customHeight="1">
      <c r="B29" s="15" t="s">
        <v>32</v>
      </c>
      <c r="C29" s="15"/>
      <c r="D29" s="15" t="s">
        <v>93</v>
      </c>
      <c r="E29" s="15"/>
      <c r="F29" s="15" t="s">
        <v>33</v>
      </c>
      <c r="G29" s="15" t="s">
        <v>34</v>
      </c>
      <c r="H29" s="15"/>
      <c r="I29" s="15"/>
      <c r="J29" s="15" t="s">
        <v>35</v>
      </c>
      <c r="K29" s="15"/>
    </row>
    <row r="32" spans="1:11" ht="18.75">
      <c r="A32" s="90" t="s">
        <v>51</v>
      </c>
      <c r="B32" s="90"/>
      <c r="C32" s="90"/>
      <c r="D32" s="90"/>
      <c r="E32" s="90"/>
      <c r="F32" s="90"/>
      <c r="G32" s="90"/>
      <c r="H32" s="90"/>
      <c r="I32" s="90"/>
      <c r="J32" s="90"/>
      <c r="K32" s="90"/>
    </row>
    <row r="34" spans="2:11" ht="20.25" customHeight="1">
      <c r="B34" s="7"/>
      <c r="C34" s="8"/>
      <c r="D34" s="43" t="s">
        <v>9</v>
      </c>
      <c r="E34" s="43"/>
      <c r="F34" s="110">
        <f>F5</f>
        <v>0</v>
      </c>
      <c r="G34" s="110"/>
      <c r="H34" s="43" t="s">
        <v>10</v>
      </c>
      <c r="I34" s="8"/>
      <c r="J34" s="110" t="str">
        <f>J5</f>
        <v>项目经理</v>
      </c>
      <c r="K34" s="111"/>
    </row>
    <row r="35" spans="2:11" ht="20.25" customHeight="1">
      <c r="B35" s="9"/>
      <c r="C35" s="10"/>
      <c r="D35" s="11" t="s">
        <v>11</v>
      </c>
      <c r="E35" s="11"/>
      <c r="F35" s="112" t="str">
        <f>F6</f>
        <v>上海</v>
      </c>
      <c r="G35" s="112"/>
      <c r="H35" s="11" t="s">
        <v>12</v>
      </c>
      <c r="I35" s="10"/>
      <c r="J35" s="112" t="str">
        <f>J6</f>
        <v>上海事业部</v>
      </c>
      <c r="K35" s="113"/>
    </row>
    <row r="36" spans="2:11" ht="20.25" customHeight="1">
      <c r="B36" s="9"/>
      <c r="C36" s="10"/>
      <c r="D36" s="11" t="s">
        <v>13</v>
      </c>
      <c r="E36" s="11"/>
      <c r="F36" s="112">
        <f>F7</f>
        <v>0</v>
      </c>
      <c r="G36" s="112"/>
      <c r="H36" s="11" t="s">
        <v>14</v>
      </c>
      <c r="I36" s="12"/>
      <c r="J36" s="112"/>
      <c r="K36" s="113"/>
    </row>
    <row r="37" spans="2:11" ht="20.25" customHeight="1">
      <c r="B37" s="13"/>
      <c r="C37" s="14"/>
      <c r="D37" s="44"/>
      <c r="E37" s="44"/>
      <c r="F37" s="45"/>
      <c r="G37" s="45"/>
      <c r="H37" s="44" t="s">
        <v>50</v>
      </c>
      <c r="I37" s="46"/>
      <c r="J37" s="119">
        <f>J8</f>
        <v>0</v>
      </c>
      <c r="K37" s="120"/>
    </row>
    <row r="38" spans="2:11" ht="20.25" customHeight="1"/>
    <row r="39" spans="2:11" ht="20.25" customHeight="1">
      <c r="B39" s="103"/>
      <c r="C39" s="103"/>
      <c r="D39" s="41" t="s">
        <v>56</v>
      </c>
      <c r="E39" s="103" t="s">
        <v>57</v>
      </c>
      <c r="F39" s="103"/>
      <c r="G39" s="19" t="s">
        <v>55</v>
      </c>
      <c r="H39" s="19" t="s">
        <v>53</v>
      </c>
      <c r="I39" s="118" t="s">
        <v>54</v>
      </c>
      <c r="J39" s="118"/>
      <c r="K39" s="42" t="s">
        <v>52</v>
      </c>
    </row>
    <row r="40" spans="2:11" ht="14.25">
      <c r="B40" s="103">
        <v>1</v>
      </c>
      <c r="C40" s="103"/>
      <c r="D40" s="40" t="s">
        <v>61</v>
      </c>
      <c r="E40" s="103" t="s">
        <v>62</v>
      </c>
      <c r="F40" s="103"/>
      <c r="G40" s="19">
        <v>0</v>
      </c>
      <c r="H40" s="19">
        <v>8</v>
      </c>
      <c r="I40" s="98"/>
      <c r="J40" s="99"/>
      <c r="K40" s="25"/>
    </row>
    <row r="41" spans="2:11" ht="20.25" customHeight="1">
      <c r="B41" s="103">
        <v>2</v>
      </c>
      <c r="C41" s="103"/>
      <c r="D41" s="40"/>
      <c r="E41" s="103"/>
      <c r="F41" s="103"/>
      <c r="G41" s="19"/>
      <c r="H41" s="19"/>
      <c r="I41" s="98"/>
      <c r="J41" s="99"/>
      <c r="K41" s="25"/>
    </row>
    <row r="42" spans="2:11" ht="20.25" customHeight="1">
      <c r="B42" s="103">
        <v>3</v>
      </c>
      <c r="C42" s="103"/>
      <c r="D42" s="40"/>
      <c r="E42" s="103"/>
      <c r="F42" s="103"/>
      <c r="G42" s="19"/>
      <c r="H42" s="19"/>
      <c r="I42" s="98"/>
      <c r="J42" s="99"/>
      <c r="K42" s="25"/>
    </row>
    <row r="43" spans="2:11" ht="20.25" customHeight="1">
      <c r="B43" s="106" t="s">
        <v>29</v>
      </c>
      <c r="C43" s="107"/>
      <c r="D43" s="107"/>
      <c r="E43" s="107"/>
      <c r="F43" s="108"/>
      <c r="G43" s="21"/>
      <c r="H43" s="21"/>
      <c r="I43" s="101">
        <v>800</v>
      </c>
      <c r="J43" s="102"/>
      <c r="K43" s="22"/>
    </row>
    <row r="44" spans="2:11" ht="20.25" customHeight="1">
      <c r="B44" s="15" t="s">
        <v>32</v>
      </c>
      <c r="C44" s="15"/>
      <c r="D44" s="15"/>
      <c r="E44" s="15"/>
      <c r="F44" s="15" t="s">
        <v>33</v>
      </c>
      <c r="G44" s="15" t="s">
        <v>34</v>
      </c>
      <c r="H44" s="15"/>
      <c r="I44" s="15"/>
      <c r="J44" s="15" t="s">
        <v>35</v>
      </c>
      <c r="K44" s="15"/>
    </row>
  </sheetData>
  <mergeCells count="67">
    <mergeCell ref="A32:K32"/>
    <mergeCell ref="J37:K37"/>
    <mergeCell ref="J8:K8"/>
    <mergeCell ref="B40:C40"/>
    <mergeCell ref="E40:F40"/>
    <mergeCell ref="I40:J40"/>
    <mergeCell ref="E20:F20"/>
    <mergeCell ref="E10:F10"/>
    <mergeCell ref="E11:F11"/>
    <mergeCell ref="B10:C10"/>
    <mergeCell ref="B11:C11"/>
    <mergeCell ref="B13:C13"/>
    <mergeCell ref="E13:F13"/>
    <mergeCell ref="D11:D20"/>
    <mergeCell ref="B19:C19"/>
    <mergeCell ref="B20:C20"/>
    <mergeCell ref="B43:F43"/>
    <mergeCell ref="I43:J43"/>
    <mergeCell ref="F34:G34"/>
    <mergeCell ref="J34:K34"/>
    <mergeCell ref="F35:G35"/>
    <mergeCell ref="J35:K35"/>
    <mergeCell ref="F36:G36"/>
    <mergeCell ref="J36:K36"/>
    <mergeCell ref="B41:C41"/>
    <mergeCell ref="E41:F41"/>
    <mergeCell ref="I41:J41"/>
    <mergeCell ref="B39:C39"/>
    <mergeCell ref="E39:F39"/>
    <mergeCell ref="I39:J39"/>
    <mergeCell ref="B42:C42"/>
    <mergeCell ref="E42:F42"/>
    <mergeCell ref="I42:J42"/>
    <mergeCell ref="B3:K3"/>
    <mergeCell ref="B22:C22"/>
    <mergeCell ref="J5:K5"/>
    <mergeCell ref="J6:K6"/>
    <mergeCell ref="J7:K7"/>
    <mergeCell ref="I19:J19"/>
    <mergeCell ref="F5:G5"/>
    <mergeCell ref="F6:G6"/>
    <mergeCell ref="F7:G7"/>
    <mergeCell ref="D21:D23"/>
    <mergeCell ref="I20:J20"/>
    <mergeCell ref="I10:J10"/>
    <mergeCell ref="I11:J11"/>
    <mergeCell ref="I13:J13"/>
    <mergeCell ref="E19:F19"/>
    <mergeCell ref="G27:J27"/>
    <mergeCell ref="B27:F27"/>
    <mergeCell ref="I23:J23"/>
    <mergeCell ref="I24:J24"/>
    <mergeCell ref="E21:F21"/>
    <mergeCell ref="I21:J21"/>
    <mergeCell ref="E22:F22"/>
    <mergeCell ref="I22:J22"/>
    <mergeCell ref="E23:F23"/>
    <mergeCell ref="B23:C23"/>
    <mergeCell ref="B24:F24"/>
    <mergeCell ref="B26:F26"/>
    <mergeCell ref="G26:J26"/>
    <mergeCell ref="B21:C21"/>
    <mergeCell ref="I14:J14"/>
    <mergeCell ref="I15:J15"/>
    <mergeCell ref="I16:J16"/>
    <mergeCell ref="I17:J17"/>
    <mergeCell ref="I18:J18"/>
  </mergeCells>
  <phoneticPr fontId="1" type="noConversion"/>
  <pageMargins left="0.7" right="0.7" top="0.75" bottom="0.75" header="0.3" footer="0.3"/>
  <pageSetup paperSize="9" scale="93" orientation="portrait"/>
  <colBreaks count="1" manualBreakCount="1">
    <brk id="11" max="1048575" man="1"/>
  </colBreaks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Windows 用户</cp:lastModifiedBy>
  <cp:lastPrinted>2017-09-27T02:11:57Z</cp:lastPrinted>
  <dcterms:created xsi:type="dcterms:W3CDTF">2014-04-15T08:52:03Z</dcterms:created>
  <dcterms:modified xsi:type="dcterms:W3CDTF">2019-03-07T06:04:50Z</dcterms:modified>
</cp:coreProperties>
</file>