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<sst xmlns="http://schemas.openxmlformats.org/spreadsheetml/2006/main" count="54">
  <si>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</si>
  <si>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 HMOA-181117-SXY619 </t>
  </si>
  <si>
    <t>会议日期：11月19日-11月21日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</si>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</sst>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0" fillId="9" borderId="10" applyNumberFormat="0" applyAlignment="0" applyProtection="0">
      <alignment vertical="center"/>
    </xf>
    <xf numFmtId="0" fontId="20" fillId="24" borderId="1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topLeftCell="A13" workbookViewId="0">
      <selection activeCell="H24" sqref="H24"/>
    </sheetView>
  </sheetViews>
  <sheetFormatPr defaultColWidth="9" defaultRowHeight="21" customHeight="1"/>
  <cols>
    <col min="1" max="1" width="9" style="3"/>
    <col min="2" max="2" width="16.75" style="1" customWidth="1"/>
    <col min="3" max="3" width="9" style="4"/>
    <col min="4" max="5" width="9" style="1"/>
    <col min="6" max="6" width="11.625" style="1"/>
    <col min="7" max="7" width="9" style="1"/>
    <col min="8" max="8" width="11.625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>F15+G15</f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2">SUM(F14:F15)</f>
        <v>0</v>
      </c>
      <c r="G16" s="20">
        <f t="shared" si="2"/>
        <v>0</v>
      </c>
      <c r="H16" s="20">
        <f t="shared" si="2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900</v>
      </c>
      <c r="G17" s="16">
        <v>0</v>
      </c>
      <c r="H17" s="16">
        <f>F17+G17</f>
        <v>900</v>
      </c>
      <c r="I17" s="36" t="s">
        <v>22</v>
      </c>
      <c r="J17" s="41" t="s">
        <v>23</v>
      </c>
    </row>
    <row r="18" s="1" customFormat="1" customHeight="1" spans="1:10">
      <c r="A18" s="14"/>
      <c r="B18" s="15"/>
      <c r="C18" s="16"/>
      <c r="D18" s="17"/>
      <c r="E18" s="16"/>
      <c r="F18" s="16">
        <v>900</v>
      </c>
      <c r="G18" s="16">
        <v>0</v>
      </c>
      <c r="H18" s="16">
        <f>F18+G18</f>
        <v>900</v>
      </c>
      <c r="I18" s="36" t="s">
        <v>22</v>
      </c>
      <c r="J18" s="42"/>
    </row>
    <row r="19" s="1" customFormat="1" customHeight="1" spans="1:10">
      <c r="A19" s="14"/>
      <c r="B19" s="15"/>
      <c r="C19" s="16"/>
      <c r="D19" s="17"/>
      <c r="E19" s="16"/>
      <c r="F19" s="16">
        <v>900</v>
      </c>
      <c r="G19" s="16">
        <v>0</v>
      </c>
      <c r="H19" s="16">
        <v>900</v>
      </c>
      <c r="I19" s="36" t="s">
        <v>22</v>
      </c>
      <c r="J19" s="42"/>
    </row>
    <row r="20" s="1" customFormat="1" customHeight="1" spans="1:10">
      <c r="A20" s="14"/>
      <c r="B20" s="15"/>
      <c r="C20" s="16"/>
      <c r="D20" s="17"/>
      <c r="E20" s="16"/>
      <c r="F20" s="16">
        <v>715</v>
      </c>
      <c r="G20" s="16">
        <v>0</v>
      </c>
      <c r="H20" s="16">
        <v>715</v>
      </c>
      <c r="I20" s="36" t="s">
        <v>22</v>
      </c>
      <c r="J20" s="42"/>
    </row>
    <row r="21" s="1" customFormat="1" customHeight="1" spans="1:10">
      <c r="A21" s="14"/>
      <c r="B21" s="15"/>
      <c r="C21" s="16"/>
      <c r="D21" s="17"/>
      <c r="E21" s="16"/>
      <c r="F21" s="16">
        <v>525</v>
      </c>
      <c r="G21" s="16">
        <v>0</v>
      </c>
      <c r="H21" s="16">
        <v>525</v>
      </c>
      <c r="I21" s="36" t="s">
        <v>22</v>
      </c>
      <c r="J21" s="42"/>
    </row>
    <row r="22" s="1" customFormat="1" customHeight="1" spans="1:10">
      <c r="A22" s="14"/>
      <c r="B22" s="15"/>
      <c r="C22" s="16"/>
      <c r="D22" s="17"/>
      <c r="E22" s="16"/>
      <c r="F22" s="16">
        <v>3438</v>
      </c>
      <c r="G22" s="16">
        <v>0</v>
      </c>
      <c r="H22" s="16">
        <f>F22+G22</f>
        <v>3438</v>
      </c>
      <c r="I22" s="36" t="s">
        <v>22</v>
      </c>
      <c r="J22" s="42"/>
    </row>
    <row r="23" s="1" customFormat="1" customHeight="1" spans="1:10">
      <c r="A23" s="14"/>
      <c r="B23" s="15"/>
      <c r="C23" s="16"/>
      <c r="D23" s="17"/>
      <c r="E23" s="16"/>
      <c r="F23" s="16">
        <v>2600</v>
      </c>
      <c r="G23" s="16">
        <v>0</v>
      </c>
      <c r="H23" s="16">
        <f>F23+G23</f>
        <v>2600</v>
      </c>
      <c r="I23" s="36" t="s">
        <v>22</v>
      </c>
      <c r="J23" s="42"/>
    </row>
    <row r="24" s="2" customFormat="1" customHeight="1" spans="1:10">
      <c r="A24" s="18"/>
      <c r="B24" s="19" t="s">
        <v>24</v>
      </c>
      <c r="C24" s="20">
        <f>SUM(C17)</f>
        <v>0</v>
      </c>
      <c r="D24" s="20">
        <f>SUM(D17)</f>
        <v>0</v>
      </c>
      <c r="E24" s="20">
        <f>SUM(E17)</f>
        <v>0</v>
      </c>
      <c r="F24" s="20">
        <f>SUM(F17:F23)</f>
        <v>9978</v>
      </c>
      <c r="G24" s="20">
        <f>SUM(G17:G23)</f>
        <v>0</v>
      </c>
      <c r="H24" s="20">
        <f>SUM(H17:H23)</f>
        <v>9978</v>
      </c>
      <c r="I24" s="39"/>
      <c r="J24" s="43"/>
    </row>
    <row r="25" s="1" customFormat="1" customHeight="1" spans="1:10">
      <c r="A25" s="14">
        <v>4</v>
      </c>
      <c r="B25" s="15" t="s">
        <v>25</v>
      </c>
      <c r="C25" s="16">
        <v>0</v>
      </c>
      <c r="D25" s="17"/>
      <c r="E25" s="16">
        <f>C25*D25</f>
        <v>0</v>
      </c>
      <c r="F25" s="16">
        <v>0</v>
      </c>
      <c r="G25" s="16">
        <v>0</v>
      </c>
      <c r="H25" s="16">
        <f t="shared" ref="H25:H29" si="3">F25+G25</f>
        <v>0</v>
      </c>
      <c r="I25" s="36"/>
      <c r="J25" s="41" t="s">
        <v>26</v>
      </c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3"/>
        <v>0</v>
      </c>
      <c r="I26" s="36"/>
      <c r="J26" s="42"/>
    </row>
    <row r="27" s="2" customFormat="1" customHeight="1" spans="1:10">
      <c r="A27" s="18"/>
      <c r="B27" s="19" t="s">
        <v>27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4">SUM(F25:F26)</f>
        <v>0</v>
      </c>
      <c r="G27" s="20">
        <f t="shared" si="4"/>
        <v>0</v>
      </c>
      <c r="H27" s="20">
        <f t="shared" si="4"/>
        <v>0</v>
      </c>
      <c r="I27" s="39"/>
      <c r="J27" s="43"/>
    </row>
    <row r="28" s="1" customFormat="1" customHeight="1" spans="1:10">
      <c r="A28" s="21">
        <v>5</v>
      </c>
      <c r="B28" s="22" t="s">
        <v>28</v>
      </c>
      <c r="C28" s="23">
        <v>0</v>
      </c>
      <c r="D28" s="21"/>
      <c r="E28" s="23">
        <f>C28*D28</f>
        <v>0</v>
      </c>
      <c r="F28" s="16">
        <v>0</v>
      </c>
      <c r="G28" s="16">
        <v>0</v>
      </c>
      <c r="H28" s="16">
        <f t="shared" si="3"/>
        <v>0</v>
      </c>
      <c r="I28" s="36"/>
      <c r="J28" s="37" t="s">
        <v>29</v>
      </c>
    </row>
    <row r="29" s="1" customFormat="1" customHeight="1" spans="1:10">
      <c r="A29" s="24"/>
      <c r="B29" s="25"/>
      <c r="C29" s="26"/>
      <c r="D29" s="24"/>
      <c r="E29" s="26"/>
      <c r="F29" s="16">
        <v>0</v>
      </c>
      <c r="G29" s="16">
        <v>0</v>
      </c>
      <c r="H29" s="16">
        <f t="shared" si="3"/>
        <v>0</v>
      </c>
      <c r="I29" s="36"/>
      <c r="J29" s="38"/>
    </row>
    <row r="30" s="2" customFormat="1" customHeight="1" spans="1:10">
      <c r="A30" s="18"/>
      <c r="B30" s="19" t="s">
        <v>30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5">SUM(F28:F29)</f>
        <v>0</v>
      </c>
      <c r="G30" s="20">
        <f t="shared" si="5"/>
        <v>0</v>
      </c>
      <c r="H30" s="20">
        <f t="shared" si="5"/>
        <v>0</v>
      </c>
      <c r="I30" s="39"/>
      <c r="J30" s="40"/>
    </row>
    <row r="31" s="1" customFormat="1" customHeight="1" spans="1:10">
      <c r="A31" s="14">
        <v>6</v>
      </c>
      <c r="B31" s="15" t="s">
        <v>31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ref="H31:H34" si="6">F31+G31</f>
        <v>0</v>
      </c>
      <c r="I31" s="36"/>
      <c r="J31" s="37" t="s">
        <v>32</v>
      </c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6"/>
        <v>0</v>
      </c>
      <c r="I32" s="36"/>
      <c r="J32" s="42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6"/>
        <v>0</v>
      </c>
      <c r="I33" s="36"/>
      <c r="J33" s="42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6"/>
        <v>0</v>
      </c>
      <c r="I34" s="36"/>
      <c r="J34" s="42"/>
    </row>
    <row r="35" s="2" customFormat="1" customHeight="1" spans="1:10">
      <c r="A35" s="18"/>
      <c r="B35" s="19" t="s">
        <v>33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7">SUM(F31:F34)</f>
        <v>0</v>
      </c>
      <c r="G35" s="20">
        <f t="shared" si="7"/>
        <v>0</v>
      </c>
      <c r="H35" s="20">
        <f t="shared" si="7"/>
        <v>0</v>
      </c>
      <c r="I35" s="39"/>
      <c r="J35" s="43"/>
    </row>
    <row r="36" s="1" customFormat="1" customHeight="1" spans="1:10">
      <c r="A36" s="14">
        <v>7</v>
      </c>
      <c r="B36" s="15" t="s">
        <v>34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8">F36+G36</f>
        <v>0</v>
      </c>
      <c r="I36" s="36"/>
      <c r="J36" s="44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36"/>
      <c r="J37" s="45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36"/>
      <c r="J38" s="45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36"/>
      <c r="J39" s="45"/>
    </row>
    <row r="40" s="2" customFormat="1" customHeight="1" spans="1:10">
      <c r="A40" s="18"/>
      <c r="B40" s="19" t="s">
        <v>35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9">SUM(F36:F39)</f>
        <v>0</v>
      </c>
      <c r="G40" s="20">
        <f t="shared" si="9"/>
        <v>0</v>
      </c>
      <c r="H40" s="20">
        <f t="shared" si="9"/>
        <v>0</v>
      </c>
      <c r="I40" s="39"/>
      <c r="J40" s="46"/>
    </row>
    <row r="41" s="1" customFormat="1" customHeight="1" spans="1:10">
      <c r="A41" s="14">
        <v>8</v>
      </c>
      <c r="B41" s="15" t="s">
        <v>36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0">F41+G41</f>
        <v>0</v>
      </c>
      <c r="I41" s="36"/>
      <c r="J41" s="41" t="s">
        <v>37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36"/>
      <c r="J42" s="42"/>
    </row>
    <row r="43" s="2" customFormat="1" customHeight="1" spans="1:10">
      <c r="A43" s="18"/>
      <c r="B43" s="19" t="s">
        <v>38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1">SUM(F41:F42)</f>
        <v>0</v>
      </c>
      <c r="G43" s="20">
        <f t="shared" si="11"/>
        <v>0</v>
      </c>
      <c r="H43" s="20">
        <f t="shared" si="11"/>
        <v>0</v>
      </c>
      <c r="I43" s="39"/>
      <c r="J43" s="43"/>
    </row>
    <row r="44" s="1" customFormat="1" customHeight="1" spans="1:10">
      <c r="A44" s="14">
        <v>9</v>
      </c>
      <c r="B44" s="15" t="s">
        <v>39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 t="shared" si="10"/>
        <v>0</v>
      </c>
      <c r="I44" s="36"/>
      <c r="J44" s="37" t="s">
        <v>40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36"/>
      <c r="J45" s="38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0"/>
        <v>0</v>
      </c>
      <c r="I46" s="36"/>
      <c r="J46" s="38"/>
    </row>
    <row r="47" s="2" customFormat="1" customHeight="1" spans="1:10">
      <c r="A47" s="18"/>
      <c r="B47" s="19" t="s">
        <v>41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2">SUM(F44:F46)</f>
        <v>0</v>
      </c>
      <c r="G47" s="20">
        <f t="shared" si="12"/>
        <v>0</v>
      </c>
      <c r="H47" s="20">
        <f t="shared" si="12"/>
        <v>0</v>
      </c>
      <c r="I47" s="39"/>
      <c r="J47" s="40"/>
    </row>
    <row r="48" s="1" customFormat="1" customHeight="1" spans="1:10">
      <c r="A48" s="21">
        <v>10</v>
      </c>
      <c r="B48" s="15" t="s">
        <v>42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3">F48+G48</f>
        <v>0</v>
      </c>
      <c r="I48" s="36"/>
      <c r="J48" s="44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3"/>
        <v>0</v>
      </c>
      <c r="I49" s="36"/>
      <c r="J49" s="45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3"/>
        <v>0</v>
      </c>
      <c r="I50" s="36"/>
      <c r="J50" s="45"/>
    </row>
    <row r="51" s="1" customFormat="1" customHeight="1" spans="1:10">
      <c r="A51" s="27"/>
      <c r="B51" s="15"/>
      <c r="C51" s="16"/>
      <c r="D51" s="17"/>
      <c r="E51" s="16"/>
      <c r="F51" s="16">
        <v>0</v>
      </c>
      <c r="G51" s="16">
        <v>0</v>
      </c>
      <c r="H51" s="16">
        <f t="shared" si="13"/>
        <v>0</v>
      </c>
      <c r="I51" s="36"/>
      <c r="J51" s="45"/>
    </row>
    <row r="52" s="1" customFormat="1" customHeight="1" spans="1:10">
      <c r="A52" s="27"/>
      <c r="B52" s="15"/>
      <c r="C52" s="16"/>
      <c r="D52" s="17"/>
      <c r="E52" s="16"/>
      <c r="F52" s="16">
        <v>0</v>
      </c>
      <c r="G52" s="16">
        <v>0</v>
      </c>
      <c r="H52" s="16">
        <f t="shared" si="13"/>
        <v>0</v>
      </c>
      <c r="I52" s="36"/>
      <c r="J52" s="45"/>
    </row>
    <row r="53" s="1" customFormat="1" customHeight="1" spans="1:10">
      <c r="A53" s="27"/>
      <c r="B53" s="15"/>
      <c r="C53" s="16"/>
      <c r="D53" s="17"/>
      <c r="E53" s="16"/>
      <c r="F53" s="16">
        <v>0</v>
      </c>
      <c r="G53" s="16">
        <v>0</v>
      </c>
      <c r="H53" s="16">
        <f t="shared" si="13"/>
        <v>0</v>
      </c>
      <c r="I53" s="36"/>
      <c r="J53" s="45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3"/>
        <v>0</v>
      </c>
      <c r="I54" s="36"/>
      <c r="J54" s="45"/>
    </row>
    <row r="55" s="2" customFormat="1" customHeight="1" spans="1:10">
      <c r="A55" s="18"/>
      <c r="B55" s="19" t="s">
        <v>43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4">SUM(F48:F54)</f>
        <v>0</v>
      </c>
      <c r="G55" s="20">
        <f t="shared" si="14"/>
        <v>0</v>
      </c>
      <c r="H55" s="20">
        <f t="shared" si="14"/>
        <v>0</v>
      </c>
      <c r="I55" s="39"/>
      <c r="J55" s="46"/>
    </row>
    <row r="56" s="1" customFormat="1" customHeight="1" spans="1:10">
      <c r="A56" s="18"/>
      <c r="B56" s="19" t="s">
        <v>44</v>
      </c>
      <c r="C56" s="20">
        <f t="shared" ref="C56:H56" si="15">SUM(C55,C47,C43,C40,C35,C30,C27,C24,C16,C13)</f>
        <v>0</v>
      </c>
      <c r="D56" s="20">
        <f t="shared" si="15"/>
        <v>0</v>
      </c>
      <c r="E56" s="20">
        <f t="shared" si="15"/>
        <v>0</v>
      </c>
      <c r="F56" s="20">
        <f t="shared" si="15"/>
        <v>9978</v>
      </c>
      <c r="G56" s="20">
        <f t="shared" si="15"/>
        <v>0</v>
      </c>
      <c r="H56" s="20">
        <f t="shared" si="15"/>
        <v>9978</v>
      </c>
      <c r="I56" s="39"/>
      <c r="J56" s="47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28" t="s">
        <v>45</v>
      </c>
      <c r="B60" s="29"/>
      <c r="C60" s="30" t="s">
        <v>46</v>
      </c>
      <c r="D60" s="30"/>
      <c r="E60" s="30" t="s">
        <v>47</v>
      </c>
      <c r="F60" s="30"/>
      <c r="G60" s="30" t="s">
        <v>48</v>
      </c>
      <c r="H60" s="30"/>
      <c r="I60" s="48" t="s">
        <v>49</v>
      </c>
    </row>
    <row r="61" s="1" customFormat="1" customHeight="1" spans="1:9">
      <c r="A61" s="31">
        <f>E56</f>
        <v>0</v>
      </c>
      <c r="B61" s="32"/>
      <c r="C61" s="32">
        <f>H56</f>
        <v>9978</v>
      </c>
      <c r="D61" s="32"/>
      <c r="E61" s="32">
        <f>F56</f>
        <v>9978</v>
      </c>
      <c r="F61" s="32"/>
      <c r="G61" s="32">
        <f>G56</f>
        <v>0</v>
      </c>
      <c r="H61" s="32"/>
      <c r="I61" s="49">
        <f>A61-C61</f>
        <v>-9978</v>
      </c>
    </row>
    <row r="62" s="1" customFormat="1" customHeight="1" spans="1:3">
      <c r="A62" s="3"/>
      <c r="C62" s="4"/>
    </row>
    <row r="63" s="1" customFormat="1" customHeight="1" spans="1:9">
      <c r="A63" s="33" t="s">
        <v>50</v>
      </c>
      <c r="B63" s="2"/>
      <c r="C63" s="34" t="s">
        <v>51</v>
      </c>
      <c r="D63" s="33"/>
      <c r="E63" s="33" t="s">
        <v>52</v>
      </c>
      <c r="F63" s="33"/>
      <c r="G63" s="33" t="s">
        <v>53</v>
      </c>
      <c r="H63" s="33"/>
      <c r="I63" s="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3"/>
    <mergeCell ref="A25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3"/>
    <mergeCell ref="B25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3"/>
    <mergeCell ref="C25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3"/>
    <mergeCell ref="D25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3"/>
    <mergeCell ref="E25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4"/>
    <mergeCell ref="J25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2018-12-07T07:15:00Z</dcterms:created>
  <dcterms:modified xsi:type="dcterms:W3CDTF">2018-12-11T07:57:34Z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2052-11.1.0.8162</vt:lpwstr>
  </property>
</Properties>
</file>