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H37" i="2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<sst xmlns="http://schemas.openxmlformats.org/spreadsheetml/2006/main" count="105" uniqueCount="84">
  <si>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</si>
  <si>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</si>
  <si>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</si>
  <si>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</si>
  <si>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</si>
  <si>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</si>
  <si>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</si>
  <si>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</si>
  <si>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</si>
  <si>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</si>
  <si>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</si>
  <si>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</si>
  <si>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</si>
  <si>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</si>
  <si>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</si>
  <si>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</si>
  <si>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</si>
  <si>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</si>
  <si>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</si>
  <si>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</si>
  <si>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</si>
  <si>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</si>
  <si>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</si>
  <si>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</si>
  <si>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</si>
  <si>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</si>
  <si>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</si>
  <si>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</si>
  <si>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</si>
  <si>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</si>
  <si>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</si>
  <si>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</si>
  <si>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</si>
  <si>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</si>
  <si>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</si>
  <si>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</si>
  <si>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</si>
  <si>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</si>
  <si>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</si>
  <si>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</si>
  <si>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</si>
  <si>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</si>
  <si>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</si>
  <si>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</si>
  <si>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</si>
  <si>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</si>
  <si>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</si>
  <si>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</si>
  <si>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</si>
  <si>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</si>
  <si>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</si>
  <si>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</si>
  <si>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</si>
  <si>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</si>
  <si>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</si>
  <si>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</si>
  <si>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</si>
  <si>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</si>
  <si>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</si>
  <si>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</si>
  <si>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</si>
  <si>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</si>
  <si>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</si>
  <si>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</si>
  <si>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</si>
  <si>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</si>
  <si>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</si>
  <si>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</si>
  <si>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</si>
  <si>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</si>
  <si>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</si>
  <si>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</si>
  <si>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</si>
  <si>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</si>
  <si>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</si>
  <si>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</si>
  <si>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</si>
  <si>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</si>
  <si>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</si>
  <si>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</si>
  <si>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</si>
  <si>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</si>
  <si>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</si>
  <si>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星巴克卡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</si>
</sst>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37" zoomScale="85" zoomScaleNormal="85" workbookViewId="0">
      <selection activeCell="I50" sqref="I50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5" t="s">
        <v>81</v>
      </c>
      <c r="I4" s="56"/>
      <c r="J4" s="55" t="s">
        <v>82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4" t="s">
        <v>1</v>
      </c>
      <c r="B6" s="64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4" t="s">
        <v>5</v>
      </c>
    </row>
    <row r="7" spans="1:12" ht="21" customHeight="1" x14ac:dyDescent="0.15">
      <c r="A7" s="74"/>
      <c r="B7" s="6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4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5">
        <v>4</v>
      </c>
      <c r="B22" s="71" t="s">
        <v>21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9">
        <v>5</v>
      </c>
      <c r="B25" s="83" t="s">
        <v>24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1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62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62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62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3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0</v>
      </c>
      <c r="D45" s="68">
        <v>0</v>
      </c>
      <c r="E45" s="65">
        <f t="shared" si="2"/>
        <v>0</v>
      </c>
      <c r="F45" s="37">
        <v>12000</v>
      </c>
      <c r="G45" s="37">
        <v>0</v>
      </c>
      <c r="H45" s="37">
        <f>F45+G45</f>
        <v>12000</v>
      </c>
      <c r="I45" s="50" t="s">
        <v>83</v>
      </c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2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2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2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2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2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2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12000</v>
      </c>
      <c r="G52" s="40">
        <f t="shared" ref="G52:H52" si="21">SUM(G45:G51)</f>
        <v>0</v>
      </c>
      <c r="H52" s="40">
        <f t="shared" si="21"/>
        <v>12000</v>
      </c>
      <c r="I52" s="46"/>
      <c r="J52" s="53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12000</v>
      </c>
      <c r="G53" s="40">
        <f t="shared" si="22"/>
        <v>0</v>
      </c>
      <c r="H53" s="40">
        <f t="shared" si="22"/>
        <v>12000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0</v>
      </c>
      <c r="B58" s="73"/>
      <c r="C58" s="73">
        <f>H53</f>
        <v>12000</v>
      </c>
      <c r="D58" s="73"/>
      <c r="E58" s="73">
        <f>F53</f>
        <v>12000</v>
      </c>
      <c r="F58" s="73"/>
      <c r="G58" s="73">
        <f>G53</f>
        <v>0</v>
      </c>
      <c r="H58" s="73"/>
      <c r="I58" s="49">
        <f>A58-C58</f>
        <v>-12000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1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15">
      <c r="B7" s="6"/>
      <c r="C7" s="7"/>
      <c r="D7" s="8" t="s">
        <v>55</v>
      </c>
      <c r="E7" s="8"/>
      <c r="F7" s="101"/>
      <c r="G7" s="101"/>
      <c r="H7" s="8" t="s">
        <v>56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5">
        <v>1</v>
      </c>
      <c r="C11" s="106"/>
      <c r="D11" s="90" t="s">
        <v>64</v>
      </c>
      <c r="E11" s="105" t="s">
        <v>65</v>
      </c>
      <c r="F11" s="106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5">
        <v>2</v>
      </c>
      <c r="C12" s="106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5">
        <v>3</v>
      </c>
      <c r="C13" s="106"/>
      <c r="D13" s="91"/>
      <c r="E13" s="105" t="s">
        <v>69</v>
      </c>
      <c r="F13" s="106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5">
        <v>4</v>
      </c>
      <c r="C14" s="106"/>
      <c r="D14" s="91"/>
      <c r="E14" s="105" t="s">
        <v>70</v>
      </c>
      <c r="F14" s="106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5">
        <v>5</v>
      </c>
      <c r="C15" s="106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99">
        <f>F5</f>
        <v>0</v>
      </c>
      <c r="G28" s="99"/>
      <c r="H28" s="5" t="s">
        <v>52</v>
      </c>
      <c r="I28" s="4"/>
      <c r="J28" s="99">
        <f>J5</f>
        <v>0</v>
      </c>
      <c r="K28" s="100"/>
    </row>
    <row r="29" spans="1:11" ht="20.100000000000001" customHeight="1" x14ac:dyDescent="0.15">
      <c r="B29" s="6"/>
      <c r="C29" s="7"/>
      <c r="D29" s="8" t="s">
        <v>53</v>
      </c>
      <c r="E29" s="8"/>
      <c r="F29" s="101">
        <f>F6</f>
        <v>0</v>
      </c>
      <c r="G29" s="101"/>
      <c r="H29" s="8" t="s">
        <v>54</v>
      </c>
      <c r="I29" s="7"/>
      <c r="J29" s="101">
        <f>J6</f>
        <v>0</v>
      </c>
      <c r="K29" s="102"/>
    </row>
    <row r="30" spans="1:11" ht="20.100000000000001" customHeight="1" x14ac:dyDescent="0.15">
      <c r="B30" s="6"/>
      <c r="C30" s="7"/>
      <c r="D30" s="8" t="s">
        <v>55</v>
      </c>
      <c r="E30" s="8"/>
      <c r="F30" s="101">
        <f>F7</f>
        <v>0</v>
      </c>
      <c r="G30" s="101"/>
      <c r="H30" s="8" t="s">
        <v>56</v>
      </c>
      <c r="I30" s="22"/>
      <c r="J30" s="101">
        <f>J7</f>
        <v>0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>
        <f>J8</f>
        <v>0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2019-01-14T01:29:49Z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