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差旅明细" sheetId="2" r:id="rId1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<sst xmlns="http://schemas.openxmlformats.org/spreadsheetml/2006/main" count="69" uniqueCount="47">
  <si>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>【员工差旅报销单】</t>
  </si>
  <si>
    <t>姓名:</t>
  </si>
  <si>
    <t>张兆洁</t>
  </si>
  <si>
    <t>职位:</t>
  </si>
  <si>
    <t>助理</t>
  </si>
  <si>
    <t>发生地:</t>
  </si>
  <si>
    <t>成都</t>
  </si>
  <si>
    <t>部门:</t>
  </si>
  <si>
    <t>会奖6部</t>
  </si>
  <si>
    <t>发生日期:</t>
  </si>
  <si>
    <t>2024.6.11-6.12</t>
  </si>
  <si>
    <t>报销日期:</t>
  </si>
  <si>
    <t>2024.6.24</t>
  </si>
  <si>
    <t>团号:</t>
  </si>
  <si>
    <t xml:space="preserve">HMEA-240720-ZJT854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</si>
  <si>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</si>
  <si>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</si>
  <si>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</si>
  <si>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</si>
  <si>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</si>
  <si>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</si>
  <si>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</si>
  <si>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</si>
  <si>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</si>
  <si>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三个人6.11-6.14餐费</t>
  </si>
  <si>
    <t>交通</t>
  </si>
  <si>
    <t>小交通</t>
  </si>
  <si>
    <t>何方玉交通费</t>
  </si>
  <si>
    <t>住宿</t>
  </si>
  <si>
    <t>房费</t>
  </si>
  <si>
    <t>6.11-6.13差旅住宿费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</si>
  <si>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</si>
  <si>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</si>
  <si>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</si>
  <si>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</si>
  <si>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</si>
  <si>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</si>
  <si>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</si>
  <si>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</si>
  <si>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2024.6.11-6.14</t>
  </si>
  <si>
    <t>2024.6.17</t>
  </si>
  <si>
    <t>出差城市</t>
  </si>
  <si>
    <t>出差起止日期</t>
  </si>
  <si>
    <t>每天金额</t>
  </si>
  <si>
    <t>天数</t>
  </si>
  <si>
    <t>杭州</t>
  </si>
  <si>
    <t>2024.6.11-2024.6.14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</si>
</sst>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86995</xdr:colOff>
      <xdr:row>25</xdr:row>
      <xdr:rowOff>76200</xdr:rowOff>
    </xdr:from>
    <xdr:to>
      <xdr:col>12</xdr:col>
      <xdr:colOff>321310</xdr:colOff>
      <xdr:row>39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3625" y="5815330"/>
          <a:ext cx="1491615" cy="3217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SheetLayoutView="115" workbookViewId="0">
      <selection activeCell="J21" sqref="J21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952.26</v>
      </c>
      <c r="H11" s="30">
        <v>380.2</v>
      </c>
      <c r="I11" s="30">
        <f>G11-H11</f>
        <v>572.06</v>
      </c>
      <c r="J11" s="48" t="s">
        <v>24</v>
      </c>
    </row>
    <row r="12" ht="20.15" customHeight="1" spans="2:10">
      <c r="B12" s="29">
        <v>2</v>
      </c>
      <c r="C12" s="29"/>
      <c r="D12" s="29" t="s">
        <v>25</v>
      </c>
      <c r="E12" s="29" t="s">
        <v>26</v>
      </c>
      <c r="F12" s="29"/>
      <c r="G12" s="30">
        <v>85</v>
      </c>
      <c r="H12" s="30">
        <v>85</v>
      </c>
      <c r="I12" s="30"/>
      <c r="J12" s="48" t="s">
        <v>27</v>
      </c>
    </row>
    <row r="13" ht="20.15" customHeight="1" spans="2:10">
      <c r="B13" s="29">
        <v>3</v>
      </c>
      <c r="C13" s="29"/>
      <c r="D13" s="29" t="s">
        <v>28</v>
      </c>
      <c r="E13" s="29" t="s">
        <v>29</v>
      </c>
      <c r="F13" s="29"/>
      <c r="G13" s="30">
        <v>1787</v>
      </c>
      <c r="H13" s="30">
        <v>1787</v>
      </c>
      <c r="I13" s="30"/>
      <c r="J13" s="48" t="s">
        <v>30</v>
      </c>
    </row>
    <row r="14" ht="20.15" customHeight="1" spans="2:10">
      <c r="B14" s="25" t="s">
        <v>31</v>
      </c>
      <c r="C14" s="31"/>
      <c r="D14" s="31"/>
      <c r="E14" s="31"/>
      <c r="F14" s="26"/>
      <c r="G14" s="32">
        <f>SUM(G11:G13)</f>
        <v>2824.26</v>
      </c>
      <c r="H14" s="33">
        <f>SUM(H11:H13)</f>
        <v>2252.2</v>
      </c>
      <c r="I14" s="49">
        <f>SUM(I11:I13)</f>
        <v>572.06</v>
      </c>
      <c r="J14" s="50"/>
    </row>
    <row r="15" ht="20.15" customHeight="1" spans="2:10">
      <c r="B15" s="15"/>
      <c r="C15" s="15"/>
      <c r="D15" s="15"/>
      <c r="E15" s="15"/>
      <c r="F15" s="15"/>
      <c r="G15" s="15"/>
      <c r="H15" s="24"/>
      <c r="I15" s="47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32</v>
      </c>
      <c r="H16" s="33"/>
      <c r="I16" s="33"/>
      <c r="J16" s="27" t="s">
        <v>33</v>
      </c>
    </row>
    <row r="17" ht="20.15" customHeight="1" spans="2:10">
      <c r="B17" s="34">
        <f>H14</f>
        <v>2252.2</v>
      </c>
      <c r="C17" s="34"/>
      <c r="D17" s="34"/>
      <c r="E17" s="34"/>
      <c r="F17" s="34"/>
      <c r="G17" s="34">
        <f>I14</f>
        <v>572.06</v>
      </c>
      <c r="H17" s="35"/>
      <c r="I17" s="35"/>
      <c r="J17" s="51">
        <f>SUM(B17:I17)</f>
        <v>2824.26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47"/>
      <c r="J18" s="15"/>
    </row>
    <row r="19" ht="20.15" customHeight="1" spans="2:10">
      <c r="B19" s="15" t="s">
        <v>34</v>
      </c>
      <c r="C19" s="15"/>
      <c r="D19" s="15" t="s">
        <v>2</v>
      </c>
      <c r="E19" s="15"/>
      <c r="F19" s="15" t="s">
        <v>35</v>
      </c>
      <c r="G19" s="15" t="s">
        <v>36</v>
      </c>
      <c r="H19" s="24"/>
      <c r="I19" s="47" t="s">
        <v>37</v>
      </c>
      <c r="J19" s="15"/>
    </row>
    <row r="26" ht="17.5" spans="1:10">
      <c r="A26" s="5" t="s">
        <v>38</v>
      </c>
      <c r="B26" s="5"/>
      <c r="C26" s="5"/>
      <c r="D26" s="5"/>
      <c r="E26" s="5"/>
      <c r="F26" s="5"/>
      <c r="G26" s="5"/>
      <c r="H26" s="6"/>
      <c r="I26" s="6"/>
      <c r="J26" s="5"/>
    </row>
    <row r="28" ht="20.15" customHeight="1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41" t="s">
        <v>4</v>
      </c>
      <c r="J28" s="42"/>
    </row>
    <row r="29" ht="20.15" customHeight="1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3" t="s">
        <v>8</v>
      </c>
      <c r="J29" s="44"/>
    </row>
    <row r="30" ht="20.15" customHeight="1" spans="2:10">
      <c r="B30" s="14"/>
      <c r="C30" s="15"/>
      <c r="D30" s="16" t="s">
        <v>9</v>
      </c>
      <c r="E30" s="16"/>
      <c r="F30" s="17" t="s">
        <v>39</v>
      </c>
      <c r="G30" s="17"/>
      <c r="H30" s="18" t="s">
        <v>11</v>
      </c>
      <c r="I30" s="43" t="s">
        <v>40</v>
      </c>
      <c r="J30" s="44"/>
    </row>
    <row r="31" ht="20.15" customHeight="1" spans="2:10">
      <c r="B31" s="19"/>
      <c r="C31" s="20"/>
      <c r="D31" s="21"/>
      <c r="E31" s="21"/>
      <c r="F31" s="22"/>
      <c r="G31" s="22"/>
      <c r="H31" s="23" t="s">
        <v>13</v>
      </c>
      <c r="I31" s="45" t="s">
        <v>14</v>
      </c>
      <c r="J31" s="46"/>
    </row>
    <row r="32" ht="20.15" customHeight="1"/>
    <row r="33" ht="20.15" customHeight="1" spans="2:10">
      <c r="B33" s="29"/>
      <c r="C33" s="29"/>
      <c r="D33" s="36" t="s">
        <v>41</v>
      </c>
      <c r="E33" s="29" t="s">
        <v>42</v>
      </c>
      <c r="F33" s="29"/>
      <c r="G33" s="30" t="s">
        <v>43</v>
      </c>
      <c r="H33" s="30" t="s">
        <v>44</v>
      </c>
      <c r="I33" s="30" t="s">
        <v>31</v>
      </c>
      <c r="J33" s="52" t="s">
        <v>21</v>
      </c>
    </row>
    <row r="34" ht="20.15" customHeight="1" spans="2:10">
      <c r="B34" s="29">
        <v>1</v>
      </c>
      <c r="C34" s="29"/>
      <c r="D34" s="37" t="s">
        <v>45</v>
      </c>
      <c r="E34" s="29" t="s">
        <v>46</v>
      </c>
      <c r="F34" s="29"/>
      <c r="G34" s="30">
        <v>100</v>
      </c>
      <c r="H34" s="30">
        <v>4</v>
      </c>
      <c r="I34" s="53">
        <f>G34*H34</f>
        <v>400</v>
      </c>
      <c r="J34" s="54"/>
    </row>
    <row r="35" ht="20.15" customHeight="1" spans="2:10">
      <c r="B35" s="25" t="s">
        <v>31</v>
      </c>
      <c r="C35" s="31"/>
      <c r="D35" s="31"/>
      <c r="E35" s="31"/>
      <c r="F35" s="26"/>
      <c r="G35" s="32"/>
      <c r="H35" s="33">
        <f>SUM(H34:H34)</f>
        <v>4</v>
      </c>
      <c r="I35" s="28">
        <f>SUM(I34:I34)</f>
        <v>400</v>
      </c>
      <c r="J35" s="50"/>
    </row>
    <row r="36" ht="20.15" customHeight="1" spans="2:10">
      <c r="B36" s="15" t="s">
        <v>34</v>
      </c>
      <c r="C36" s="15"/>
      <c r="D36" s="15" t="s">
        <v>2</v>
      </c>
      <c r="E36" s="15"/>
      <c r="F36" s="15" t="s">
        <v>35</v>
      </c>
      <c r="G36" s="15" t="s">
        <v>36</v>
      </c>
      <c r="H36" s="24"/>
      <c r="I36" s="47" t="s">
        <v>37</v>
      </c>
      <c r="J36" s="15"/>
    </row>
  </sheetData>
  <mergeCells count="3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F35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2024-06-25T08:47:11Z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FF40C5D70CCE452593EEE5B69498FF47_13</vt:lpwstr>
  </property>
</Properties>
</file>