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6" i="2"/>
  <c r="I35"/>
  <c r="I34"/>
  <c r="J31"/>
  <c r="J30"/>
  <c r="J29"/>
  <c r="J28"/>
  <c r="F30"/>
  <c r="F29"/>
  <c r="F28"/>
  <c r="H37"/>
  <c r="I37" l="1"/>
  <c r="G52" i="3"/>
  <c r="G53" s="1"/>
  <c r="G58" s="1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F53" l="1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<sst xmlns="http://schemas.openxmlformats.org/spreadsheetml/2006/main" count="114" uniqueCount="96">
  <si>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</si>
  <si>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</si>
  <si>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</si>
  <si>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</si>
  <si>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</si>
  <si>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</si>
  <si>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</si>
  <si>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</si>
  <si>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</si>
  <si>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</si>
  <si>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</si>
  <si>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</si>
  <si>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</si>
  <si>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</si>
  <si>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</si>
  <si>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</si>
  <si>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</si>
  <si>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</si>
  <si>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</si>
  <si>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</si>
  <si>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</si>
  <si>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</si>
  <si>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</si>
  <si>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</si>
  <si>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</si>
  <si>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</si>
  <si>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</si>
  <si>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</si>
  <si>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</si>
  <si>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</si>
  <si>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</si>
  <si>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</si>
  <si>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</si>
  <si>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当时当地</t>
  </si>
  <si>
    <t>市内交通（打车）</t>
  </si>
  <si>
    <t>当时当地，公交充值票据无效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</si>
  <si>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</si>
  <si>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</si>
  <si>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</si>
  <si>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</si>
  <si>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</si>
  <si>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</si>
  <si>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</si>
  <si>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</si>
  <si>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</si>
  <si>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</si>
  <si>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</si>
  <si>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</si>
  <si>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</si>
  <si>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</si>
  <si>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</si>
  <si>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</si>
  <si>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</si>
  <si>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</si>
  <si>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</si>
  <si>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</si>
  <si>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</si>
  <si>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</si>
  <si>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</si>
  <si>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</si>
  <si>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</si>
  <si>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</si>
  <si>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</si>
  <si>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</si>
  <si>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</si>
  <si>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</si>
  <si>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</si>
  <si>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</si>
  <si>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</si>
  <si>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</si>
  <si>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</si>
  <si>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</si>
  <si>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</si>
  <si>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</si>
  <si>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</si>
  <si>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</si>
  <si>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</si>
  <si>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</si>
  <si>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</si>
  <si>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</si>
  <si>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</si>
  <si>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</si>
  <si>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</si>
  <si>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</si>
  <si>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</si>
  <si>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</si>
  <si>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安黎欢</t>
    <phoneticPr fontId="1" type="noConversion"/>
  </si>
  <si>
    <t>团号：HMEA-180611-STY299</t>
    <phoneticPr fontId="1" type="noConversion"/>
  </si>
  <si>
    <t>会议日期：6月11日-14日</t>
    <phoneticPr fontId="1" type="noConversion"/>
  </si>
  <si>
    <t>托运行李费用</t>
    <phoneticPr fontId="1" type="noConversion"/>
  </si>
  <si>
    <t>上海</t>
    <phoneticPr fontId="1" type="noConversion"/>
  </si>
  <si>
    <t>6月11-14日</t>
    <phoneticPr fontId="1" type="noConversion"/>
  </si>
  <si>
    <t>项目经理</t>
    <phoneticPr fontId="1" type="noConversion"/>
  </si>
  <si>
    <t>业务6组</t>
    <phoneticPr fontId="1" type="noConversion"/>
  </si>
  <si>
    <t xml:space="preserve"> HMEA-180611-STY299</t>
    <phoneticPr fontId="1" type="noConversion"/>
  </si>
  <si>
    <t>上海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</si>
</sst>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view="pageBreakPreview" zoomScale="60" zoomScaleNormal="100" workbookViewId="0">
      <selection activeCell="F23" sqref="F23"/>
    </sheetView>
  </sheetViews>
  <sheetFormatPr defaultRowHeight="21" customHeight="1"/>
  <cols>
    <col min="1" max="1" width="9.125" style="1" bestFit="1" customWidth="1"/>
    <col min="2" max="2" width="16.75" bestFit="1" customWidth="1"/>
    <col min="3" max="3" width="9.125" style="29" bestFit="1" customWidth="1"/>
    <col min="4" max="5" width="9.125" bestFit="1" customWidth="1"/>
    <col min="6" max="6" width="15.5" bestFit="1" customWidth="1"/>
    <col min="7" max="7" width="9.125" bestFit="1" customWidth="1"/>
    <col min="8" max="8" width="15.5" bestFit="1" customWidth="1"/>
    <col min="9" max="9" width="24.875" customWidth="1"/>
    <col min="10" max="10" width="39.5" customWidth="1"/>
  </cols>
  <sheetData>
    <row r="2" spans="1:12" ht="21" customHeight="1">
      <c r="C2" s="51" t="s">
        <v>73</v>
      </c>
      <c r="D2" s="51"/>
      <c r="E2" s="51"/>
      <c r="F2" s="51"/>
      <c r="G2" s="51"/>
      <c r="H2" s="51"/>
      <c r="I2" s="38"/>
      <c r="J2" s="38"/>
      <c r="K2" s="38"/>
      <c r="L2" s="38"/>
    </row>
    <row r="4" spans="1:12" ht="21" customHeight="1">
      <c r="H4" s="81" t="s">
        <v>87</v>
      </c>
      <c r="I4" s="81"/>
      <c r="J4" s="81" t="s">
        <v>88</v>
      </c>
    </row>
    <row r="5" spans="1:12" ht="21" customHeight="1">
      <c r="H5" s="82"/>
      <c r="I5" s="82"/>
      <c r="J5" s="82"/>
    </row>
    <row r="6" spans="1:12" ht="21" customHeight="1">
      <c r="A6" s="55" t="s">
        <v>45</v>
      </c>
      <c r="B6" s="52" t="s">
        <v>0</v>
      </c>
      <c r="C6" s="53" t="s">
        <v>11</v>
      </c>
      <c r="D6" s="53"/>
      <c r="E6" s="53"/>
      <c r="F6" s="54" t="s">
        <v>10</v>
      </c>
      <c r="G6" s="54"/>
      <c r="H6" s="54"/>
      <c r="I6" s="54"/>
      <c r="J6" s="52" t="s">
        <v>6</v>
      </c>
    </row>
    <row r="7" spans="1:12" ht="21" customHeight="1">
      <c r="A7" s="55"/>
      <c r="B7" s="52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46</v>
      </c>
      <c r="J7" s="52"/>
    </row>
    <row r="8" spans="1:12" ht="21" customHeight="1">
      <c r="A8" s="57">
        <v>1</v>
      </c>
      <c r="B8" s="56" t="s">
        <v>2</v>
      </c>
      <c r="C8" s="58">
        <v>0</v>
      </c>
      <c r="D8" s="59"/>
      <c r="E8" s="58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0" t="s">
        <v>72</v>
      </c>
    </row>
    <row r="9" spans="1:12" ht="21" customHeight="1">
      <c r="A9" s="57"/>
      <c r="B9" s="56"/>
      <c r="C9" s="58"/>
      <c r="D9" s="59"/>
      <c r="E9" s="58"/>
      <c r="F9" s="36">
        <v>0</v>
      </c>
      <c r="G9" s="36">
        <v>0</v>
      </c>
      <c r="H9" s="36">
        <f t="shared" si="0"/>
        <v>0</v>
      </c>
      <c r="I9" s="2"/>
      <c r="J9" s="69"/>
    </row>
    <row r="10" spans="1:12" ht="21" customHeight="1">
      <c r="A10" s="57"/>
      <c r="B10" s="56"/>
      <c r="C10" s="58"/>
      <c r="D10" s="59"/>
      <c r="E10" s="58"/>
      <c r="F10" s="36">
        <v>0</v>
      </c>
      <c r="G10" s="36">
        <v>0</v>
      </c>
      <c r="H10" s="36">
        <f t="shared" si="0"/>
        <v>0</v>
      </c>
      <c r="I10" s="2"/>
      <c r="J10" s="69"/>
    </row>
    <row r="11" spans="1:12" ht="21" customHeight="1">
      <c r="A11" s="57"/>
      <c r="B11" s="56"/>
      <c r="C11" s="58"/>
      <c r="D11" s="59"/>
      <c r="E11" s="58"/>
      <c r="F11" s="36">
        <v>0</v>
      </c>
      <c r="G11" s="36">
        <v>0</v>
      </c>
      <c r="H11" s="36">
        <f t="shared" si="0"/>
        <v>0</v>
      </c>
      <c r="I11" s="2"/>
      <c r="J11" s="69"/>
    </row>
    <row r="12" spans="1:12" ht="21" customHeight="1">
      <c r="A12" s="57"/>
      <c r="B12" s="56"/>
      <c r="C12" s="58"/>
      <c r="D12" s="59"/>
      <c r="E12" s="58"/>
      <c r="F12" s="36">
        <v>0</v>
      </c>
      <c r="G12" s="36">
        <v>0</v>
      </c>
      <c r="H12" s="36">
        <f t="shared" si="0"/>
        <v>0</v>
      </c>
      <c r="I12" s="2"/>
      <c r="J12" s="69"/>
    </row>
    <row r="13" spans="1:12" s="31" customFormat="1" ht="21" customHeight="1">
      <c r="A13" s="34"/>
      <c r="B13" s="30" t="s">
        <v>47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0"/>
    </row>
    <row r="14" spans="1:12" ht="21" customHeight="1">
      <c r="A14" s="78">
        <v>2</v>
      </c>
      <c r="B14" s="60" t="s">
        <v>48</v>
      </c>
      <c r="C14" s="76">
        <v>0</v>
      </c>
      <c r="D14" s="78"/>
      <c r="E14" s="76">
        <f t="shared" ref="E14:E45" si="2">C14*D14</f>
        <v>0</v>
      </c>
      <c r="F14" s="36">
        <v>18000</v>
      </c>
      <c r="G14" s="36">
        <v>0</v>
      </c>
      <c r="H14" s="36">
        <f t="shared" si="0"/>
        <v>18000</v>
      </c>
      <c r="I14" s="2"/>
      <c r="J14" s="68" t="s">
        <v>64</v>
      </c>
    </row>
    <row r="15" spans="1:12" ht="21" customHeight="1">
      <c r="A15" s="79"/>
      <c r="B15" s="61"/>
      <c r="C15" s="77"/>
      <c r="D15" s="79"/>
      <c r="E15" s="77"/>
      <c r="F15" s="36">
        <v>0</v>
      </c>
      <c r="G15" s="36">
        <v>0</v>
      </c>
      <c r="H15" s="36">
        <f t="shared" ref="H15" si="3">F15+G15</f>
        <v>0</v>
      </c>
      <c r="I15" s="2"/>
      <c r="J15" s="69"/>
    </row>
    <row r="16" spans="1:12" s="31" customFormat="1" ht="21" customHeight="1">
      <c r="A16" s="34"/>
      <c r="B16" s="30" t="s">
        <v>49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18000</v>
      </c>
      <c r="G16" s="37">
        <f>SUM(G14:G15)</f>
        <v>0</v>
      </c>
      <c r="H16" s="37">
        <f>SUM(H14:H15)</f>
        <v>18000</v>
      </c>
      <c r="I16" s="35"/>
      <c r="J16" s="70"/>
    </row>
    <row r="17" spans="1:10" ht="21" customHeight="1">
      <c r="A17" s="57">
        <v>3</v>
      </c>
      <c r="B17" s="56" t="s">
        <v>50</v>
      </c>
      <c r="C17" s="58">
        <v>0</v>
      </c>
      <c r="D17" s="59"/>
      <c r="E17" s="58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2" t="s">
        <v>65</v>
      </c>
    </row>
    <row r="18" spans="1:10" ht="21" customHeight="1">
      <c r="A18" s="57"/>
      <c r="B18" s="56"/>
      <c r="C18" s="58"/>
      <c r="D18" s="59"/>
      <c r="E18" s="58"/>
      <c r="F18" s="36">
        <v>0</v>
      </c>
      <c r="G18" s="36">
        <v>0</v>
      </c>
      <c r="H18" s="36">
        <f t="shared" si="0"/>
        <v>0</v>
      </c>
      <c r="I18" s="2"/>
      <c r="J18" s="63"/>
    </row>
    <row r="19" spans="1:10" ht="21" customHeight="1">
      <c r="A19" s="57"/>
      <c r="B19" s="56"/>
      <c r="C19" s="58"/>
      <c r="D19" s="59"/>
      <c r="E19" s="58"/>
      <c r="F19" s="36">
        <v>0</v>
      </c>
      <c r="G19" s="36">
        <v>0</v>
      </c>
      <c r="H19" s="36">
        <f t="shared" si="0"/>
        <v>0</v>
      </c>
      <c r="I19" s="2"/>
      <c r="J19" s="63"/>
    </row>
    <row r="20" spans="1:10" ht="21" customHeight="1">
      <c r="A20" s="57"/>
      <c r="B20" s="56"/>
      <c r="C20" s="58"/>
      <c r="D20" s="59"/>
      <c r="E20" s="58"/>
      <c r="F20" s="36">
        <v>0</v>
      </c>
      <c r="G20" s="36">
        <v>0</v>
      </c>
      <c r="H20" s="36">
        <f t="shared" si="0"/>
        <v>0</v>
      </c>
      <c r="I20" s="2"/>
      <c r="J20" s="63"/>
    </row>
    <row r="21" spans="1:10" s="31" customFormat="1" ht="21" customHeight="1">
      <c r="A21" s="34"/>
      <c r="B21" s="30" t="s">
        <v>51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4"/>
    </row>
    <row r="22" spans="1:10" ht="21" customHeight="1">
      <c r="A22" s="57">
        <v>4</v>
      </c>
      <c r="B22" s="56" t="s">
        <v>4</v>
      </c>
      <c r="C22" s="58">
        <v>0</v>
      </c>
      <c r="D22" s="59"/>
      <c r="E22" s="58">
        <f t="shared" si="2"/>
        <v>0</v>
      </c>
      <c r="F22" s="36">
        <v>2000</v>
      </c>
      <c r="G22" s="36">
        <v>0</v>
      </c>
      <c r="H22" s="36">
        <f t="shared" si="0"/>
        <v>2000</v>
      </c>
      <c r="I22" s="2"/>
      <c r="J22" s="62" t="s">
        <v>66</v>
      </c>
    </row>
    <row r="23" spans="1:10" ht="21" customHeight="1">
      <c r="A23" s="57"/>
      <c r="B23" s="56"/>
      <c r="C23" s="58"/>
      <c r="D23" s="59"/>
      <c r="E23" s="58"/>
      <c r="F23" s="36">
        <v>0</v>
      </c>
      <c r="G23" s="36">
        <v>0</v>
      </c>
      <c r="H23" s="36">
        <f t="shared" si="0"/>
        <v>0</v>
      </c>
      <c r="I23" s="2"/>
      <c r="J23" s="63"/>
    </row>
    <row r="24" spans="1:10" s="31" customFormat="1" ht="21" customHeight="1">
      <c r="A24" s="34"/>
      <c r="B24" s="30" t="s">
        <v>52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2000</v>
      </c>
      <c r="G24" s="37">
        <f t="shared" ref="G24" si="7">SUM(G22:G23)</f>
        <v>0</v>
      </c>
      <c r="H24" s="37">
        <f>SUM(H22:H23)</f>
        <v>2000</v>
      </c>
      <c r="I24" s="35"/>
      <c r="J24" s="64"/>
    </row>
    <row r="25" spans="1:10" ht="21" customHeight="1">
      <c r="A25" s="78">
        <v>5</v>
      </c>
      <c r="B25" s="60" t="s">
        <v>53</v>
      </c>
      <c r="C25" s="76">
        <v>0</v>
      </c>
      <c r="D25" s="78"/>
      <c r="E25" s="76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8" t="s">
        <v>67</v>
      </c>
    </row>
    <row r="26" spans="1:10" ht="21" customHeight="1">
      <c r="A26" s="79"/>
      <c r="B26" s="61"/>
      <c r="C26" s="77"/>
      <c r="D26" s="79"/>
      <c r="E26" s="77"/>
      <c r="F26" s="36">
        <v>0</v>
      </c>
      <c r="G26" s="36">
        <v>0</v>
      </c>
      <c r="H26" s="36">
        <f t="shared" ref="H26" si="8">F26+G26</f>
        <v>0</v>
      </c>
      <c r="I26" s="2"/>
      <c r="J26" s="69"/>
    </row>
    <row r="27" spans="1:10" s="31" customFormat="1" ht="21" customHeight="1">
      <c r="A27" s="34"/>
      <c r="B27" s="30" t="s">
        <v>58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0"/>
    </row>
    <row r="28" spans="1:10" ht="21" customHeight="1">
      <c r="A28" s="57">
        <v>6</v>
      </c>
      <c r="B28" s="56" t="s">
        <v>54</v>
      </c>
      <c r="C28" s="58">
        <v>0</v>
      </c>
      <c r="D28" s="59"/>
      <c r="E28" s="58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8" t="s">
        <v>68</v>
      </c>
    </row>
    <row r="29" spans="1:10" ht="21" customHeight="1">
      <c r="A29" s="57"/>
      <c r="B29" s="56"/>
      <c r="C29" s="58"/>
      <c r="D29" s="59"/>
      <c r="E29" s="58"/>
      <c r="F29" s="36">
        <v>0</v>
      </c>
      <c r="G29" s="36">
        <v>0</v>
      </c>
      <c r="H29" s="36">
        <f t="shared" si="0"/>
        <v>0</v>
      </c>
      <c r="I29" s="2"/>
      <c r="J29" s="63"/>
    </row>
    <row r="30" spans="1:10" ht="21" customHeight="1">
      <c r="A30" s="57"/>
      <c r="B30" s="56"/>
      <c r="C30" s="58"/>
      <c r="D30" s="59"/>
      <c r="E30" s="58"/>
      <c r="F30" s="36">
        <v>0</v>
      </c>
      <c r="G30" s="36">
        <v>0</v>
      </c>
      <c r="H30" s="36">
        <f t="shared" si="0"/>
        <v>0</v>
      </c>
      <c r="I30" s="2"/>
      <c r="J30" s="63"/>
    </row>
    <row r="31" spans="1:10" ht="21" customHeight="1">
      <c r="A31" s="57"/>
      <c r="B31" s="56"/>
      <c r="C31" s="58"/>
      <c r="D31" s="59"/>
      <c r="E31" s="58"/>
      <c r="F31" s="36">
        <v>0</v>
      </c>
      <c r="G31" s="36">
        <v>0</v>
      </c>
      <c r="H31" s="36">
        <f t="shared" si="0"/>
        <v>0</v>
      </c>
      <c r="I31" s="2"/>
      <c r="J31" s="63"/>
    </row>
    <row r="32" spans="1:10" s="31" customFormat="1" ht="21" customHeight="1">
      <c r="A32" s="34"/>
      <c r="B32" s="30" t="s">
        <v>59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4"/>
    </row>
    <row r="33" spans="1:10" ht="21" customHeight="1">
      <c r="A33" s="57">
        <v>7</v>
      </c>
      <c r="B33" s="56" t="s">
        <v>55</v>
      </c>
      <c r="C33" s="58">
        <v>0</v>
      </c>
      <c r="D33" s="59"/>
      <c r="E33" s="58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5"/>
    </row>
    <row r="34" spans="1:10" ht="21" customHeight="1">
      <c r="A34" s="57"/>
      <c r="B34" s="56"/>
      <c r="C34" s="58"/>
      <c r="D34" s="59"/>
      <c r="E34" s="58"/>
      <c r="F34" s="36">
        <v>0</v>
      </c>
      <c r="G34" s="36">
        <v>0</v>
      </c>
      <c r="H34" s="36">
        <f t="shared" si="0"/>
        <v>0</v>
      </c>
      <c r="I34" s="2"/>
      <c r="J34" s="66"/>
    </row>
    <row r="35" spans="1:10" ht="21" customHeight="1">
      <c r="A35" s="57"/>
      <c r="B35" s="56"/>
      <c r="C35" s="58"/>
      <c r="D35" s="59"/>
      <c r="E35" s="58"/>
      <c r="F35" s="36">
        <v>0</v>
      </c>
      <c r="G35" s="36">
        <v>0</v>
      </c>
      <c r="H35" s="36">
        <f t="shared" si="0"/>
        <v>0</v>
      </c>
      <c r="I35" s="2"/>
      <c r="J35" s="66"/>
    </row>
    <row r="36" spans="1:10" ht="21" customHeight="1">
      <c r="A36" s="57"/>
      <c r="B36" s="56"/>
      <c r="C36" s="58"/>
      <c r="D36" s="59"/>
      <c r="E36" s="58"/>
      <c r="F36" s="36">
        <v>0</v>
      </c>
      <c r="G36" s="36">
        <v>0</v>
      </c>
      <c r="H36" s="36">
        <f t="shared" si="0"/>
        <v>0</v>
      </c>
      <c r="I36" s="2"/>
      <c r="J36" s="66"/>
    </row>
    <row r="37" spans="1:10" s="31" customFormat="1" ht="21" customHeight="1">
      <c r="A37" s="34"/>
      <c r="B37" s="30" t="s">
        <v>60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7"/>
    </row>
    <row r="38" spans="1:10" ht="21" customHeight="1">
      <c r="A38" s="57">
        <v>8</v>
      </c>
      <c r="B38" s="56" t="s">
        <v>3</v>
      </c>
      <c r="C38" s="58">
        <v>0</v>
      </c>
      <c r="D38" s="59"/>
      <c r="E38" s="58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2" t="s">
        <v>69</v>
      </c>
    </row>
    <row r="39" spans="1:10" ht="21" customHeight="1">
      <c r="A39" s="57"/>
      <c r="B39" s="56"/>
      <c r="C39" s="58"/>
      <c r="D39" s="59"/>
      <c r="E39" s="58"/>
      <c r="F39" s="36">
        <v>0</v>
      </c>
      <c r="G39" s="36">
        <v>0</v>
      </c>
      <c r="H39" s="36">
        <f t="shared" si="0"/>
        <v>0</v>
      </c>
      <c r="I39" s="2"/>
      <c r="J39" s="63"/>
    </row>
    <row r="40" spans="1:10" s="31" customFormat="1" ht="21" customHeight="1">
      <c r="A40" s="34"/>
      <c r="B40" s="30" t="s">
        <v>56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4"/>
    </row>
    <row r="41" spans="1:10" ht="21" customHeight="1">
      <c r="A41" s="57">
        <v>9</v>
      </c>
      <c r="B41" s="56" t="s">
        <v>57</v>
      </c>
      <c r="C41" s="58">
        <v>0</v>
      </c>
      <c r="D41" s="59"/>
      <c r="E41" s="58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8" t="s">
        <v>70</v>
      </c>
    </row>
    <row r="42" spans="1:10" ht="21" customHeight="1">
      <c r="A42" s="57"/>
      <c r="B42" s="56"/>
      <c r="C42" s="58"/>
      <c r="D42" s="59"/>
      <c r="E42" s="58"/>
      <c r="F42" s="36">
        <v>0</v>
      </c>
      <c r="G42" s="36">
        <v>0</v>
      </c>
      <c r="H42" s="36">
        <f t="shared" si="0"/>
        <v>0</v>
      </c>
      <c r="I42" s="2"/>
      <c r="J42" s="69"/>
    </row>
    <row r="43" spans="1:10" ht="21" customHeight="1">
      <c r="A43" s="57"/>
      <c r="B43" s="56"/>
      <c r="C43" s="58"/>
      <c r="D43" s="59"/>
      <c r="E43" s="58"/>
      <c r="F43" s="36">
        <v>0</v>
      </c>
      <c r="G43" s="36">
        <v>0</v>
      </c>
      <c r="H43" s="36">
        <f t="shared" si="0"/>
        <v>0</v>
      </c>
      <c r="I43" s="2"/>
      <c r="J43" s="69"/>
    </row>
    <row r="44" spans="1:10" s="31" customFormat="1" ht="21" customHeight="1">
      <c r="A44" s="34"/>
      <c r="B44" s="30" t="s">
        <v>61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0"/>
    </row>
    <row r="45" spans="1:10" ht="21" customHeight="1">
      <c r="A45" s="78">
        <v>10</v>
      </c>
      <c r="B45" s="56" t="s">
        <v>5</v>
      </c>
      <c r="C45" s="58">
        <v>0</v>
      </c>
      <c r="D45" s="59"/>
      <c r="E45" s="58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5"/>
    </row>
    <row r="46" spans="1:10" ht="21" customHeight="1">
      <c r="A46" s="83"/>
      <c r="B46" s="56"/>
      <c r="C46" s="58"/>
      <c r="D46" s="59"/>
      <c r="E46" s="58"/>
      <c r="F46" s="36">
        <v>0</v>
      </c>
      <c r="G46" s="36">
        <v>0</v>
      </c>
      <c r="H46" s="36">
        <f t="shared" ref="H46:H51" si="19">F46+G46</f>
        <v>0</v>
      </c>
      <c r="I46" s="2"/>
      <c r="J46" s="66"/>
    </row>
    <row r="47" spans="1:10" ht="21" customHeight="1">
      <c r="A47" s="83"/>
      <c r="B47" s="56"/>
      <c r="C47" s="58"/>
      <c r="D47" s="59"/>
      <c r="E47" s="58"/>
      <c r="F47" s="36">
        <v>0</v>
      </c>
      <c r="G47" s="36">
        <v>0</v>
      </c>
      <c r="H47" s="36">
        <f t="shared" si="19"/>
        <v>0</v>
      </c>
      <c r="I47" s="2"/>
      <c r="J47" s="66"/>
    </row>
    <row r="48" spans="1:10" ht="21" customHeight="1">
      <c r="A48" s="83"/>
      <c r="B48" s="56"/>
      <c r="C48" s="58"/>
      <c r="D48" s="59"/>
      <c r="E48" s="58"/>
      <c r="F48" s="36">
        <v>0</v>
      </c>
      <c r="G48" s="36">
        <v>0</v>
      </c>
      <c r="H48" s="36">
        <f t="shared" si="19"/>
        <v>0</v>
      </c>
      <c r="I48" s="2"/>
      <c r="J48" s="66"/>
    </row>
    <row r="49" spans="1:10" ht="21" customHeight="1">
      <c r="A49" s="83"/>
      <c r="B49" s="56"/>
      <c r="C49" s="58"/>
      <c r="D49" s="59"/>
      <c r="E49" s="58"/>
      <c r="F49" s="36">
        <v>0</v>
      </c>
      <c r="G49" s="36">
        <v>0</v>
      </c>
      <c r="H49" s="36">
        <f t="shared" si="19"/>
        <v>0</v>
      </c>
      <c r="I49" s="2"/>
      <c r="J49" s="66"/>
    </row>
    <row r="50" spans="1:10" ht="21" customHeight="1">
      <c r="A50" s="83"/>
      <c r="B50" s="56"/>
      <c r="C50" s="58"/>
      <c r="D50" s="59"/>
      <c r="E50" s="58"/>
      <c r="F50" s="36">
        <v>0</v>
      </c>
      <c r="G50" s="36">
        <v>0</v>
      </c>
      <c r="H50" s="36">
        <f t="shared" si="19"/>
        <v>0</v>
      </c>
      <c r="I50" s="2"/>
      <c r="J50" s="66"/>
    </row>
    <row r="51" spans="1:10" ht="21" customHeight="1">
      <c r="A51" s="79"/>
      <c r="B51" s="56"/>
      <c r="C51" s="58"/>
      <c r="D51" s="59"/>
      <c r="E51" s="58"/>
      <c r="F51" s="36">
        <v>0</v>
      </c>
      <c r="G51" s="36">
        <v>0</v>
      </c>
      <c r="H51" s="36">
        <f t="shared" si="19"/>
        <v>0</v>
      </c>
      <c r="I51" s="2"/>
      <c r="J51" s="66"/>
    </row>
    <row r="52" spans="1:10" s="31" customFormat="1" ht="21" customHeight="1">
      <c r="A52" s="34"/>
      <c r="B52" s="30" t="s">
        <v>62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67"/>
    </row>
    <row r="53" spans="1:10" ht="21" customHeight="1">
      <c r="A53" s="34"/>
      <c r="B53" s="30" t="s">
        <v>63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20000</v>
      </c>
      <c r="G53" s="37">
        <f t="shared" si="22"/>
        <v>0</v>
      </c>
      <c r="H53" s="37">
        <f t="shared" si="22"/>
        <v>20000</v>
      </c>
      <c r="I53" s="35"/>
      <c r="J53" s="39"/>
    </row>
    <row r="57" spans="1:10" ht="21" customHeight="1">
      <c r="A57" s="74" t="s">
        <v>12</v>
      </c>
      <c r="B57" s="75"/>
      <c r="C57" s="73" t="s">
        <v>13</v>
      </c>
      <c r="D57" s="73"/>
      <c r="E57" s="73" t="s">
        <v>17</v>
      </c>
      <c r="F57" s="73"/>
      <c r="G57" s="73" t="s">
        <v>18</v>
      </c>
      <c r="H57" s="73"/>
      <c r="I57" s="32" t="s">
        <v>14</v>
      </c>
    </row>
    <row r="58" spans="1:10" ht="21" customHeight="1">
      <c r="A58" s="71">
        <f>E53</f>
        <v>0</v>
      </c>
      <c r="B58" s="72"/>
      <c r="C58" s="72">
        <f>H53</f>
        <v>20000</v>
      </c>
      <c r="D58" s="72"/>
      <c r="E58" s="72">
        <f>F53</f>
        <v>20000</v>
      </c>
      <c r="F58" s="72"/>
      <c r="G58" s="72">
        <f>G53</f>
        <v>0</v>
      </c>
      <c r="H58" s="72"/>
      <c r="I58" s="33">
        <f>A58-C58</f>
        <v>-20000</v>
      </c>
    </row>
    <row r="60" spans="1:10" ht="21" customHeight="1">
      <c r="A60" s="40" t="s">
        <v>74</v>
      </c>
      <c r="B60" s="41"/>
      <c r="C60" s="42" t="s">
        <v>75</v>
      </c>
      <c r="D60" s="40"/>
      <c r="E60" s="40" t="s">
        <v>76</v>
      </c>
      <c r="F60" s="40"/>
      <c r="G60" s="40" t="s">
        <v>77</v>
      </c>
      <c r="H60" s="40"/>
      <c r="I60" s="41"/>
    </row>
  </sheetData>
  <mergeCells count="76">
    <mergeCell ref="A25:A26"/>
    <mergeCell ref="J28:J32"/>
    <mergeCell ref="B45:B51"/>
    <mergeCell ref="A45:A51"/>
    <mergeCell ref="C45:C51"/>
    <mergeCell ref="D45:D51"/>
    <mergeCell ref="E45:E51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D28:D31"/>
    <mergeCell ref="E28:E31"/>
    <mergeCell ref="C33:C3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6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tabSelected="1" zoomScaleNormal="100" workbookViewId="0">
      <selection activeCell="K36" sqref="K36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51" t="s">
        <v>71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0" t="s">
        <v>86</v>
      </c>
      <c r="G5" s="100"/>
      <c r="H5" s="46" t="s">
        <v>20</v>
      </c>
      <c r="I5" s="8"/>
      <c r="J5" s="100" t="s">
        <v>92</v>
      </c>
      <c r="K5" s="101"/>
    </row>
    <row r="6" spans="2:11" ht="20.100000000000001" customHeight="1">
      <c r="B6" s="9"/>
      <c r="C6" s="10"/>
      <c r="D6" s="11" t="s">
        <v>21</v>
      </c>
      <c r="E6" s="11"/>
      <c r="F6" s="102" t="s">
        <v>90</v>
      </c>
      <c r="G6" s="102"/>
      <c r="H6" s="11" t="s">
        <v>22</v>
      </c>
      <c r="I6" s="10"/>
      <c r="J6" s="102" t="s">
        <v>93</v>
      </c>
      <c r="K6" s="103"/>
    </row>
    <row r="7" spans="2:11" ht="20.100000000000001" customHeight="1">
      <c r="B7" s="9"/>
      <c r="C7" s="10"/>
      <c r="D7" s="11" t="s">
        <v>23</v>
      </c>
      <c r="E7" s="11"/>
      <c r="F7" s="102" t="s">
        <v>91</v>
      </c>
      <c r="G7" s="102"/>
      <c r="H7" s="11" t="s">
        <v>24</v>
      </c>
      <c r="I7" s="12"/>
      <c r="J7" s="108">
        <v>43270</v>
      </c>
      <c r="K7" s="103"/>
    </row>
    <row r="8" spans="2:11" ht="20.100000000000001" customHeight="1">
      <c r="B8" s="13"/>
      <c r="C8" s="14"/>
      <c r="D8" s="47"/>
      <c r="E8" s="47"/>
      <c r="F8" s="48"/>
      <c r="G8" s="48"/>
      <c r="H8" s="47" t="s">
        <v>78</v>
      </c>
      <c r="I8" s="49"/>
      <c r="J8" s="84" t="s">
        <v>94</v>
      </c>
      <c r="K8" s="85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93" t="s">
        <v>25</v>
      </c>
      <c r="C10" s="94"/>
      <c r="D10" s="16" t="s">
        <v>26</v>
      </c>
      <c r="E10" s="91" t="s">
        <v>27</v>
      </c>
      <c r="F10" s="92"/>
      <c r="G10" s="17" t="s">
        <v>28</v>
      </c>
      <c r="H10" s="18" t="s">
        <v>29</v>
      </c>
      <c r="I10" s="91" t="s">
        <v>30</v>
      </c>
      <c r="J10" s="92"/>
      <c r="K10" s="17" t="s">
        <v>31</v>
      </c>
    </row>
    <row r="11" spans="2:11" ht="20.100000000000001" customHeight="1">
      <c r="B11" s="89">
        <v>1</v>
      </c>
      <c r="C11" s="90"/>
      <c r="D11" s="95" t="s">
        <v>32</v>
      </c>
      <c r="E11" s="86" t="s">
        <v>34</v>
      </c>
      <c r="F11" s="86"/>
      <c r="G11" s="19">
        <v>50.08</v>
      </c>
      <c r="H11" s="50">
        <v>50.08</v>
      </c>
      <c r="I11" s="87"/>
      <c r="J11" s="88"/>
      <c r="K11" s="20" t="s">
        <v>33</v>
      </c>
    </row>
    <row r="12" spans="2:11" ht="20.100000000000001" customHeight="1">
      <c r="B12" s="89">
        <v>2</v>
      </c>
      <c r="C12" s="90"/>
      <c r="D12" s="96"/>
      <c r="E12" s="86" t="s">
        <v>34</v>
      </c>
      <c r="F12" s="86"/>
      <c r="G12" s="19">
        <v>24.84</v>
      </c>
      <c r="H12" s="50">
        <v>24.84</v>
      </c>
      <c r="I12" s="87"/>
      <c r="J12" s="88"/>
      <c r="K12" s="20" t="s">
        <v>35</v>
      </c>
    </row>
    <row r="13" spans="2:11" ht="20.100000000000001" customHeight="1">
      <c r="B13" s="89">
        <v>3</v>
      </c>
      <c r="C13" s="90"/>
      <c r="D13" s="96"/>
      <c r="E13" s="86" t="s">
        <v>34</v>
      </c>
      <c r="F13" s="86"/>
      <c r="G13" s="19">
        <v>23.15</v>
      </c>
      <c r="H13" s="50">
        <v>23.15</v>
      </c>
      <c r="I13" s="87"/>
      <c r="J13" s="88"/>
      <c r="K13" s="20" t="s">
        <v>33</v>
      </c>
    </row>
    <row r="14" spans="2:11" ht="20.100000000000001" customHeight="1">
      <c r="B14" s="89">
        <v>4</v>
      </c>
      <c r="C14" s="90"/>
      <c r="D14" s="96"/>
      <c r="E14" s="86" t="s">
        <v>34</v>
      </c>
      <c r="F14" s="86"/>
      <c r="G14" s="19">
        <v>218.31</v>
      </c>
      <c r="H14" s="50">
        <v>218.31</v>
      </c>
      <c r="I14" s="87"/>
      <c r="J14" s="88"/>
      <c r="K14" s="20" t="s">
        <v>36</v>
      </c>
    </row>
    <row r="15" spans="2:11" ht="20.100000000000001" customHeight="1">
      <c r="B15" s="89">
        <v>5</v>
      </c>
      <c r="C15" s="90"/>
      <c r="D15" s="95" t="s">
        <v>37</v>
      </c>
      <c r="E15" s="86" t="s">
        <v>89</v>
      </c>
      <c r="F15" s="86"/>
      <c r="G15" s="19">
        <v>60</v>
      </c>
      <c r="H15" s="50">
        <v>60</v>
      </c>
      <c r="I15" s="87"/>
      <c r="J15" s="88"/>
      <c r="K15" s="20"/>
    </row>
    <row r="16" spans="2:11" ht="20.100000000000001" customHeight="1">
      <c r="B16" s="89">
        <v>6</v>
      </c>
      <c r="C16" s="90"/>
      <c r="D16" s="96"/>
      <c r="E16" s="86"/>
      <c r="F16" s="86"/>
      <c r="G16" s="19">
        <v>0</v>
      </c>
      <c r="H16" s="19"/>
      <c r="I16" s="87"/>
      <c r="J16" s="88"/>
      <c r="K16" s="20"/>
    </row>
    <row r="17" spans="1:11" ht="20.100000000000001" customHeight="1">
      <c r="B17" s="89">
        <v>7</v>
      </c>
      <c r="C17" s="90"/>
      <c r="D17" s="105"/>
      <c r="E17" s="86"/>
      <c r="F17" s="86"/>
      <c r="G17" s="19">
        <v>0</v>
      </c>
      <c r="H17" s="19"/>
      <c r="I17" s="87"/>
      <c r="J17" s="88"/>
      <c r="K17" s="20"/>
    </row>
    <row r="18" spans="1:11" ht="20.100000000000001" customHeight="1">
      <c r="B18" s="91" t="s">
        <v>38</v>
      </c>
      <c r="C18" s="97"/>
      <c r="D18" s="97"/>
      <c r="E18" s="97"/>
      <c r="F18" s="92"/>
      <c r="G18" s="21">
        <f>SUM(G11:G17)</f>
        <v>376.38</v>
      </c>
      <c r="H18" s="21">
        <f>SUM(H11:H17)</f>
        <v>376.38</v>
      </c>
      <c r="I18" s="98">
        <f>SUM(I11:J17)</f>
        <v>0</v>
      </c>
      <c r="J18" s="99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107" t="s">
        <v>29</v>
      </c>
      <c r="C20" s="107"/>
      <c r="D20" s="107"/>
      <c r="E20" s="107"/>
      <c r="F20" s="107"/>
      <c r="G20" s="107" t="s">
        <v>39</v>
      </c>
      <c r="H20" s="107"/>
      <c r="I20" s="107"/>
      <c r="J20" s="107"/>
      <c r="K20" s="17" t="s">
        <v>40</v>
      </c>
    </row>
    <row r="21" spans="1:11" ht="20.100000000000001" customHeight="1">
      <c r="B21" s="106">
        <f>H18</f>
        <v>376.38</v>
      </c>
      <c r="C21" s="106"/>
      <c r="D21" s="106"/>
      <c r="E21" s="106"/>
      <c r="F21" s="106"/>
      <c r="G21" s="106">
        <f>I18</f>
        <v>0</v>
      </c>
      <c r="H21" s="106"/>
      <c r="I21" s="106"/>
      <c r="J21" s="106"/>
      <c r="K21" s="24">
        <f>SUM(B21:J21)</f>
        <v>376.38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41</v>
      </c>
      <c r="C23" s="15"/>
      <c r="D23" s="15"/>
      <c r="E23" s="15"/>
      <c r="F23" s="15" t="s">
        <v>42</v>
      </c>
      <c r="G23" s="15" t="s">
        <v>43</v>
      </c>
      <c r="H23" s="15"/>
      <c r="I23" s="15"/>
      <c r="J23" s="15" t="s">
        <v>44</v>
      </c>
      <c r="K23" s="15"/>
    </row>
    <row r="26" spans="1:11" ht="18.75">
      <c r="A26" s="51" t="s">
        <v>79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8" spans="1:11" ht="20.100000000000001" customHeight="1">
      <c r="B28" s="7"/>
      <c r="C28" s="8"/>
      <c r="D28" s="46" t="s">
        <v>19</v>
      </c>
      <c r="E28" s="46"/>
      <c r="F28" s="100" t="str">
        <f>F5</f>
        <v>安黎欢</v>
      </c>
      <c r="G28" s="100"/>
      <c r="H28" s="46" t="s">
        <v>20</v>
      </c>
      <c r="I28" s="8"/>
      <c r="J28" s="100" t="str">
        <f>J5</f>
        <v>项目经理</v>
      </c>
      <c r="K28" s="101"/>
    </row>
    <row r="29" spans="1:11" ht="20.100000000000001" customHeight="1">
      <c r="B29" s="9"/>
      <c r="C29" s="10"/>
      <c r="D29" s="11" t="s">
        <v>21</v>
      </c>
      <c r="E29" s="11"/>
      <c r="F29" s="102" t="str">
        <f>F6</f>
        <v>上海</v>
      </c>
      <c r="G29" s="102"/>
      <c r="H29" s="11" t="s">
        <v>22</v>
      </c>
      <c r="I29" s="10"/>
      <c r="J29" s="102" t="str">
        <f>J6</f>
        <v>业务6组</v>
      </c>
      <c r="K29" s="103"/>
    </row>
    <row r="30" spans="1:11" ht="20.100000000000001" customHeight="1">
      <c r="B30" s="9"/>
      <c r="C30" s="10"/>
      <c r="D30" s="11" t="s">
        <v>23</v>
      </c>
      <c r="E30" s="11"/>
      <c r="F30" s="102" t="str">
        <f>F7</f>
        <v>6月11-14日</v>
      </c>
      <c r="G30" s="102"/>
      <c r="H30" s="11" t="s">
        <v>24</v>
      </c>
      <c r="I30" s="12"/>
      <c r="J30" s="102">
        <f>J7</f>
        <v>43270</v>
      </c>
      <c r="K30" s="103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78</v>
      </c>
      <c r="I31" s="49"/>
      <c r="J31" s="84" t="str">
        <f>J8</f>
        <v xml:space="preserve"> HMEA-180611-STY299</v>
      </c>
      <c r="K31" s="85"/>
    </row>
    <row r="32" spans="1:11" ht="20.100000000000001" customHeight="1"/>
    <row r="33" spans="2:11" ht="20.100000000000001" customHeight="1">
      <c r="B33" s="86"/>
      <c r="C33" s="86"/>
      <c r="D33" s="44" t="s">
        <v>84</v>
      </c>
      <c r="E33" s="86" t="s">
        <v>85</v>
      </c>
      <c r="F33" s="86"/>
      <c r="G33" s="19" t="s">
        <v>83</v>
      </c>
      <c r="H33" s="19" t="s">
        <v>81</v>
      </c>
      <c r="I33" s="104" t="s">
        <v>82</v>
      </c>
      <c r="J33" s="104"/>
      <c r="K33" s="45" t="s">
        <v>80</v>
      </c>
    </row>
    <row r="34" spans="2:11" ht="20.100000000000001" customHeight="1">
      <c r="B34" s="86">
        <v>1</v>
      </c>
      <c r="C34" s="86"/>
      <c r="D34" s="43" t="s">
        <v>95</v>
      </c>
      <c r="E34" s="86" t="s">
        <v>91</v>
      </c>
      <c r="F34" s="86"/>
      <c r="G34" s="19">
        <v>100</v>
      </c>
      <c r="H34" s="19">
        <v>4</v>
      </c>
      <c r="I34" s="87">
        <f>G34*H34</f>
        <v>400</v>
      </c>
      <c r="J34" s="88"/>
      <c r="K34" s="25"/>
    </row>
    <row r="35" spans="2:11" ht="20.100000000000001" customHeight="1">
      <c r="B35" s="86">
        <v>2</v>
      </c>
      <c r="C35" s="86"/>
      <c r="D35" s="43"/>
      <c r="E35" s="86"/>
      <c r="F35" s="86"/>
      <c r="G35" s="19">
        <v>0</v>
      </c>
      <c r="H35" s="19">
        <v>0</v>
      </c>
      <c r="I35" s="87">
        <f t="shared" ref="I35:I36" si="0">G35*H35</f>
        <v>0</v>
      </c>
      <c r="J35" s="88"/>
      <c r="K35" s="25"/>
    </row>
    <row r="36" spans="2:11" ht="20.100000000000001" customHeight="1">
      <c r="B36" s="86">
        <v>3</v>
      </c>
      <c r="C36" s="86"/>
      <c r="D36" s="43"/>
      <c r="E36" s="86"/>
      <c r="F36" s="86"/>
      <c r="G36" s="19">
        <v>0</v>
      </c>
      <c r="H36" s="19">
        <v>0</v>
      </c>
      <c r="I36" s="87">
        <f t="shared" si="0"/>
        <v>0</v>
      </c>
      <c r="J36" s="88"/>
      <c r="K36" s="25"/>
    </row>
    <row r="37" spans="2:11" ht="20.100000000000001" customHeight="1">
      <c r="B37" s="91" t="s">
        <v>38</v>
      </c>
      <c r="C37" s="97"/>
      <c r="D37" s="97"/>
      <c r="E37" s="97"/>
      <c r="F37" s="92"/>
      <c r="G37" s="21"/>
      <c r="H37" s="21">
        <f>SUM(H19:H36)</f>
        <v>4</v>
      </c>
      <c r="I37" s="98">
        <f>SUM(I34:J36)</f>
        <v>400</v>
      </c>
      <c r="J37" s="99"/>
      <c r="K37" s="22"/>
    </row>
    <row r="38" spans="2:11" ht="20.100000000000001" customHeight="1">
      <c r="B38" s="15" t="s">
        <v>41</v>
      </c>
      <c r="C38" s="15"/>
      <c r="D38" s="15"/>
      <c r="E38" s="15"/>
      <c r="F38" s="15" t="s">
        <v>42</v>
      </c>
      <c r="G38" s="15" t="s">
        <v>43</v>
      </c>
      <c r="H38" s="15"/>
      <c r="I38" s="15"/>
      <c r="J38" s="15" t="s">
        <v>44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2017-09-06T05:53:56Z</cp:lastPrinted>
  <dcterms:created xsi:type="dcterms:W3CDTF">2014-04-15T08:52:03Z</dcterms:created>
  <dcterms:modified xsi:type="dcterms:W3CDTF">2018-06-19T09:49:34Z</dcterms:modified>
</cp:coreProperties>
</file>