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<sst xmlns="http://schemas.openxmlformats.org/spreadsheetml/2006/main" count="95">
  <si>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</si>
  <si>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团号：HMQA-180605-LSH711</t>
  </si>
  <si>
    <t>会议日期：2018/06/05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</si>
  <si>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</si>
  <si>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</si>
  <si>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</si>
  <si>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</si>
  <si>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</si>
  <si>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</si>
  <si>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</si>
  <si>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</si>
  <si>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</si>
  <si>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</si>
  <si>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</si>
  <si>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</si>
  <si>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</si>
  <si>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</si>
  <si>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</si>
  <si>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</si>
  <si>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</si>
  <si>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</si>
  <si>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</si>
  <si>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</si>
  <si>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</si>
  <si>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</si>
  <si>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</si>
  <si>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</si>
  <si>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</si>
  <si>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</si>
  <si>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</si>
  <si>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</si>
  <si>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</si>
  <si>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</si>
  <si>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</si>
  <si>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</si>
  <si>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</si>
  <si>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</si>
  <si>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</si>
  <si>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</si>
  <si>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</si>
  <si>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</si>
  <si>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</si>
  <si>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</si>
  <si>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</si>
  <si>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</si>
  <si>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</si>
  <si>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</si>
  <si>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领队陈思敏打车费</t>
  </si>
  <si>
    <t>汇款账户：6222003602117699839，陈思敏，工商银行第二支行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</si>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</sst>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24" borderId="20" applyNumberFormat="0" applyAlignment="0" applyProtection="0">
      <alignment vertical="center"/>
    </xf>
    <xf numFmtId="0" fontId="28" fillId="24" borderId="17" applyNumberFormat="0" applyAlignment="0" applyProtection="0">
      <alignment vertical="center"/>
    </xf>
    <xf numFmtId="0" fontId="18" fillId="23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52" workbookViewId="0">
      <selection activeCell="J55" sqref="J55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>
        <v>247</v>
      </c>
      <c r="G45" s="65">
        <v>0</v>
      </c>
      <c r="H45" s="65">
        <f t="shared" si="0"/>
        <v>247</v>
      </c>
      <c r="I45" s="86" t="s">
        <v>47</v>
      </c>
      <c r="J45" s="97" t="s">
        <v>48</v>
      </c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247</v>
      </c>
      <c r="G52" s="69">
        <f t="shared" ref="G52:H52" si="21">SUM(G45:G51)</f>
        <v>0</v>
      </c>
      <c r="H52" s="69">
        <f t="shared" si="21"/>
        <v>247</v>
      </c>
      <c r="I52" s="89"/>
      <c r="J52" s="99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247</v>
      </c>
      <c r="G53" s="69">
        <f t="shared" si="22"/>
        <v>0</v>
      </c>
      <c r="H53" s="69">
        <f t="shared" si="22"/>
        <v>247</v>
      </c>
      <c r="I53" s="89"/>
      <c r="J53" s="100"/>
    </row>
    <row r="57" customHeight="1" spans="1:9">
      <c r="A57" s="77" t="s">
        <v>51</v>
      </c>
      <c r="B57" s="78"/>
      <c r="C57" s="79" t="s">
        <v>52</v>
      </c>
      <c r="D57" s="79"/>
      <c r="E57" s="79" t="s">
        <v>53</v>
      </c>
      <c r="F57" s="79"/>
      <c r="G57" s="79" t="s">
        <v>54</v>
      </c>
      <c r="H57" s="79"/>
      <c r="I57" s="101" t="s">
        <v>55</v>
      </c>
    </row>
    <row r="58" customHeight="1" spans="1:9">
      <c r="A58" s="80">
        <f>E53</f>
        <v>0</v>
      </c>
      <c r="B58" s="81"/>
      <c r="C58" s="81">
        <f>H53</f>
        <v>247</v>
      </c>
      <c r="D58" s="81"/>
      <c r="E58" s="81">
        <f>F53</f>
        <v>247</v>
      </c>
      <c r="F58" s="81"/>
      <c r="G58" s="81">
        <f>G53</f>
        <v>0</v>
      </c>
      <c r="H58" s="81"/>
      <c r="I58" s="102">
        <f>A58-C58</f>
        <v>-247</v>
      </c>
    </row>
    <row r="60" customHeight="1" spans="1:9">
      <c r="A60" s="82" t="s">
        <v>56</v>
      </c>
      <c r="B60" s="83" t="s">
        <v>57</v>
      </c>
      <c r="C60" s="84" t="s">
        <v>58</v>
      </c>
      <c r="D60" s="82"/>
      <c r="E60" s="82" t="s">
        <v>59</v>
      </c>
      <c r="F60" s="82"/>
      <c r="G60" s="82" t="s">
        <v>60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43322</v>
      </c>
      <c r="G7" s="11"/>
      <c r="H7" s="10" t="s">
        <v>70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57</v>
      </c>
      <c r="E23" s="17"/>
      <c r="F23" s="17" t="s">
        <v>58</v>
      </c>
      <c r="G23" s="17" t="s">
        <v>89</v>
      </c>
      <c r="H23" s="17"/>
      <c r="I23" s="17"/>
      <c r="J23" s="17" t="s">
        <v>60</v>
      </c>
      <c r="K23" s="17"/>
    </row>
    <row r="26" ht="17.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43322</v>
      </c>
      <c r="G30" s="11"/>
      <c r="H30" s="10" t="s">
        <v>70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58</v>
      </c>
      <c r="G38" s="17" t="s">
        <v>89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2019-02-02T13:39:37Z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