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7" i="2"/>
  <c r="H37"/>
  <c r="I36"/>
  <c r="I35"/>
  <c r="I34"/>
  <c r="J31"/>
  <c r="J30"/>
  <c r="F30"/>
  <c r="J29"/>
  <c r="F29"/>
  <c r="J28"/>
  <c r="F28"/>
  <c r="K21"/>
  <c r="G21"/>
  <c r="B21"/>
  <c r="I18"/>
  <c r="H18"/>
  <c r="G18"/>
  <c r="G58" i="3"/>
  <c r="G53"/>
  <c r="D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G27"/>
  <c r="F27"/>
  <c r="F53" s="1"/>
  <c r="E58" s="1"/>
  <c r="E27"/>
  <c r="D27"/>
  <c r="C27"/>
  <c r="H26"/>
  <c r="H25"/>
  <c r="E25"/>
  <c r="G24"/>
  <c r="F24"/>
  <c r="D24"/>
  <c r="C24"/>
  <c r="C53" s="1"/>
  <c r="H23"/>
  <c r="H22"/>
  <c r="H24" s="1"/>
  <c r="E22"/>
  <c r="E24" s="1"/>
  <c r="E53" s="1"/>
  <c r="A58" s="1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3"/>
  <c r="C58" s="1"/>
  <c r="I58" s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<sst xmlns="http://schemas.openxmlformats.org/spreadsheetml/2006/main" count="108" uniqueCount="87">
  <si>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</si>
  <si>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</si>
  <si>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</si>
  <si>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</si>
  <si>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</si>
  <si>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</si>
  <si>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</si>
  <si>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</si>
  <si>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</si>
  <si>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</si>
  <si>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</si>
  <si>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</si>
  <si>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</si>
  <si>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</si>
  <si>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</si>
  <si>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</si>
  <si>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</si>
  <si>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</si>
  <si>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</si>
  <si>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</si>
  <si>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</si>
  <si>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</si>
  <si>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</si>
  <si>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</si>
  <si>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</si>
  <si>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</si>
  <si>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茶歇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</si>
  <si>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</si>
  <si>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</si>
  <si>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</si>
  <si>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</si>
  <si>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</si>
  <si>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</si>
  <si>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</si>
  <si>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</si>
  <si>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</si>
  <si>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</si>
  <si>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</si>
  <si>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</si>
  <si>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</si>
  <si>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</si>
  <si>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</si>
  <si>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</si>
  <si>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</si>
  <si>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</si>
  <si>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</si>
  <si>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</si>
  <si>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</si>
  <si>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</si>
  <si>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</si>
  <si>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</si>
  <si>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</si>
  <si>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</si>
  <si>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</si>
  <si>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</si>
  <si>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</si>
  <si>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</si>
  <si>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</si>
  <si>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</si>
  <si>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</si>
  <si>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</si>
  <si>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</si>
  <si>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</si>
  <si>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</si>
  <si>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</si>
  <si>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</si>
  <si>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</si>
  <si>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</si>
  <si>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</si>
  <si>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</si>
  <si>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</si>
  <si>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</si>
  <si>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</si>
  <si>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</si>
  <si>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</si>
  <si>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</si>
  <si>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</si>
  <si>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</si>
  <si>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</si>
  <si>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</si>
  <si>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</si>
  <si>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</si>
  <si>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</si>
  <si>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</si>
  <si>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团号：HMQA-180101-BAR7112</t>
    <phoneticPr fontId="14" type="noConversion"/>
  </si>
  <si>
    <r>
      <t>会议日期：2017-12-</t>
    </r>
    <r>
      <rPr>
        <b/>
        <sz val="11"/>
        <color theme="1"/>
        <rFont val="宋体"/>
        <charset val="134"/>
        <scheme val="minor"/>
      </rPr>
      <t>20</t>
    </r>
    <phoneticPr fontId="14" type="noConversion"/>
  </si>
  <si>
    <t>酒水</t>
    <phoneticPr fontId="14" type="noConversion"/>
  </si>
</sst>
</file>

<file path=xl/styles.xml><?xml version="1.0" encoding="utf-8"?>
<styleSheet xmlns="http://schemas.openxmlformats.org/spreadsheetml/2006/main">
  <numFmts count="5">
    <numFmt numFmtId="178" formatCode="#,##0.00_ "/>
    <numFmt numFmtId="179" formatCode="#,##0.00;[Red]#,##0.00"/>
    <numFmt numFmtId="180" formatCode="0.00_ "/>
    <numFmt numFmtId="181" formatCode="0.00_);[Red]\(0.00\)"/>
    <numFmt numFmtId="182" formatCode="#,##0.00_);[Red]\(#,##0.00\)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179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8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81" fontId="4" fillId="3" borderId="6" xfId="2" applyNumberFormat="1" applyFont="1" applyFill="1" applyBorder="1" applyAlignment="1">
      <alignment horizontal="center" vertical="center"/>
    </xf>
    <xf numFmtId="181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179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3" workbookViewId="0">
      <selection activeCell="J45" sqref="J45:J52"/>
    </sheetView>
  </sheetViews>
  <sheetFormatPr defaultColWidth="9" defaultRowHeight="21" customHeight="1"/>
  <cols>
    <col min="1" max="1" width="9" style="31"/>
    <col min="2" max="2" width="16.75" customWidth="1"/>
    <col min="3" max="3" width="12.375" style="32" customWidth="1"/>
    <col min="5" max="5" width="12.875" customWidth="1"/>
    <col min="6" max="6" width="13.625" customWidth="1"/>
    <col min="8" max="8" width="14.37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107" t="s">
        <v>84</v>
      </c>
      <c r="I4" s="71"/>
      <c r="J4" s="107" t="s">
        <v>85</v>
      </c>
    </row>
    <row r="5" spans="1:12" ht="21" customHeight="1">
      <c r="H5" s="72"/>
      <c r="I5" s="72"/>
      <c r="J5" s="72"/>
    </row>
    <row r="6" spans="1:12" ht="21" customHeight="1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20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>
      <c r="A22" s="59">
        <v>4</v>
      </c>
      <c r="B22" s="64" t="s">
        <v>22</v>
      </c>
      <c r="C22" s="67">
        <v>0</v>
      </c>
      <c r="D22" s="70">
        <v>1</v>
      </c>
      <c r="E22" s="67">
        <f t="shared" si="2"/>
        <v>0</v>
      </c>
      <c r="F22" s="37">
        <v>11880</v>
      </c>
      <c r="G22" s="37">
        <v>0</v>
      </c>
      <c r="H22" s="37">
        <f t="shared" si="0"/>
        <v>11880</v>
      </c>
      <c r="I22" s="45"/>
      <c r="J22" s="77" t="s">
        <v>23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>
      <c r="A24" s="38"/>
      <c r="B24" s="39" t="s">
        <v>24</v>
      </c>
      <c r="C24" s="40">
        <f>SUM(C22)</f>
        <v>0</v>
      </c>
      <c r="D24" s="40">
        <f t="shared" ref="D24:E24" si="6">SUM(D22)</f>
        <v>1</v>
      </c>
      <c r="E24" s="40">
        <f t="shared" si="6"/>
        <v>0</v>
      </c>
      <c r="F24" s="40">
        <f>SUM(F22:F23)</f>
        <v>11880</v>
      </c>
      <c r="G24" s="40">
        <f t="shared" ref="G24:H24" si="7">SUM(G22:G23)</f>
        <v>0</v>
      </c>
      <c r="H24" s="40">
        <f t="shared" si="7"/>
        <v>11880</v>
      </c>
      <c r="I24" s="46"/>
      <c r="J24" s="79"/>
    </row>
    <row r="25" spans="1:10" ht="21" customHeight="1">
      <c r="A25" s="60">
        <v>5</v>
      </c>
      <c r="B25" s="65" t="s">
        <v>25</v>
      </c>
      <c r="C25" s="68">
        <v>0</v>
      </c>
      <c r="D25" s="60">
        <v>1</v>
      </c>
      <c r="E25" s="68">
        <f t="shared" si="2"/>
        <v>0</v>
      </c>
      <c r="F25" s="37">
        <v>359.03</v>
      </c>
      <c r="G25" s="37">
        <v>0</v>
      </c>
      <c r="H25" s="37">
        <f t="shared" si="0"/>
        <v>359.03</v>
      </c>
      <c r="I25" s="45" t="s">
        <v>26</v>
      </c>
      <c r="J25" s="76" t="s">
        <v>27</v>
      </c>
    </row>
    <row r="26" spans="1:10" ht="21" customHeight="1">
      <c r="A26" s="61"/>
      <c r="B26" s="66"/>
      <c r="C26" s="69"/>
      <c r="D26" s="61"/>
      <c r="E26" s="69"/>
      <c r="F26" s="37">
        <v>836</v>
      </c>
      <c r="G26" s="37">
        <v>0</v>
      </c>
      <c r="H26" s="37">
        <f t="shared" ref="H26" si="8">F26+G26</f>
        <v>836</v>
      </c>
      <c r="I26" s="45" t="s">
        <v>86</v>
      </c>
      <c r="J26" s="74"/>
    </row>
    <row r="27" spans="1:10" s="30" customFormat="1" ht="21" customHeight="1">
      <c r="A27" s="38"/>
      <c r="B27" s="39" t="s">
        <v>28</v>
      </c>
      <c r="C27" s="40">
        <f>SUM(C25)</f>
        <v>0</v>
      </c>
      <c r="D27" s="40">
        <f t="shared" ref="D27:E27" si="9">SUM(D25)</f>
        <v>1</v>
      </c>
      <c r="E27" s="40">
        <f t="shared" si="9"/>
        <v>0</v>
      </c>
      <c r="F27" s="40">
        <f>SUM(F25:F26)</f>
        <v>1195.03</v>
      </c>
      <c r="G27" s="40">
        <f>SUM(G25:G26)</f>
        <v>0</v>
      </c>
      <c r="H27" s="40">
        <f t="shared" ref="H27" si="10">SUM(H25:H26)</f>
        <v>1195.03</v>
      </c>
      <c r="I27" s="46"/>
      <c r="J27" s="75"/>
    </row>
    <row r="28" spans="1:10" ht="21" customHeight="1">
      <c r="A28" s="59">
        <v>6</v>
      </c>
      <c r="B28" s="64" t="s">
        <v>29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30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>
      <c r="A32" s="38"/>
      <c r="B32" s="39" t="s">
        <v>31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>
      <c r="A33" s="59">
        <v>7</v>
      </c>
      <c r="B33" s="64" t="s">
        <v>32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>
      <c r="A37" s="38"/>
      <c r="B37" s="39" t="s">
        <v>33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>
      <c r="A38" s="59">
        <v>8</v>
      </c>
      <c r="B38" s="64" t="s">
        <v>34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35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>
      <c r="A40" s="38"/>
      <c r="B40" s="39" t="s">
        <v>36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>
      <c r="A41" s="59">
        <v>9</v>
      </c>
      <c r="B41" s="64" t="s">
        <v>37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38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39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40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>
      <c r="A52" s="38"/>
      <c r="B52" s="39" t="s">
        <v>41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>
      <c r="A53" s="38"/>
      <c r="B53" s="39" t="s">
        <v>42</v>
      </c>
      <c r="C53" s="40">
        <f>SUM(C52,C44,C40,C37,C32,C27,C24,C21,C16,C13)</f>
        <v>0</v>
      </c>
      <c r="D53" s="40">
        <f t="shared" ref="D53:H53" si="22">SUM(D52,D44,D40,D37,D32,D27,D24,D21,D16,D13)</f>
        <v>2</v>
      </c>
      <c r="E53" s="40">
        <f t="shared" si="22"/>
        <v>0</v>
      </c>
      <c r="F53" s="40">
        <f t="shared" si="22"/>
        <v>13075.03</v>
      </c>
      <c r="G53" s="40">
        <f t="shared" si="22"/>
        <v>0</v>
      </c>
      <c r="H53" s="40">
        <f t="shared" si="22"/>
        <v>13075.03</v>
      </c>
      <c r="I53" s="46"/>
      <c r="J53" s="47"/>
    </row>
    <row r="57" spans="1:10" ht="21" customHeight="1">
      <c r="A57" s="53" t="s">
        <v>43</v>
      </c>
      <c r="B57" s="54"/>
      <c r="C57" s="55" t="s">
        <v>44</v>
      </c>
      <c r="D57" s="55"/>
      <c r="E57" s="55" t="s">
        <v>45</v>
      </c>
      <c r="F57" s="55"/>
      <c r="G57" s="55" t="s">
        <v>46</v>
      </c>
      <c r="H57" s="55"/>
      <c r="I57" s="48" t="s">
        <v>47</v>
      </c>
    </row>
    <row r="58" spans="1:10" ht="21" customHeight="1">
      <c r="A58" s="56">
        <f>E53</f>
        <v>0</v>
      </c>
      <c r="B58" s="57"/>
      <c r="C58" s="57">
        <f>H53</f>
        <v>13075.03</v>
      </c>
      <c r="D58" s="57"/>
      <c r="E58" s="57">
        <f>F53</f>
        <v>13075.03</v>
      </c>
      <c r="F58" s="57"/>
      <c r="G58" s="57">
        <f>G53</f>
        <v>0</v>
      </c>
      <c r="H58" s="57"/>
      <c r="I58" s="49">
        <f>A58-C58</f>
        <v>-13075.03</v>
      </c>
    </row>
    <row r="60" spans="1:10" ht="21" customHeight="1">
      <c r="A60" s="41" t="s">
        <v>48</v>
      </c>
      <c r="B60" s="42" t="s">
        <v>49</v>
      </c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25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3"/>
      <c r="G5" s="83"/>
      <c r="H5" s="5" t="s">
        <v>55</v>
      </c>
      <c r="I5" s="4"/>
      <c r="J5" s="83"/>
      <c r="K5" s="84"/>
    </row>
    <row r="6" spans="2:11" ht="20.100000000000001" customHeight="1">
      <c r="B6" s="6"/>
      <c r="C6" s="7"/>
      <c r="D6" s="8" t="s">
        <v>56</v>
      </c>
      <c r="E6" s="8"/>
      <c r="F6" s="85"/>
      <c r="G6" s="85"/>
      <c r="H6" s="8" t="s">
        <v>57</v>
      </c>
      <c r="I6" s="7"/>
      <c r="J6" s="85"/>
      <c r="K6" s="86"/>
    </row>
    <row r="7" spans="2:11" ht="20.100000000000001" customHeight="1">
      <c r="B7" s="6"/>
      <c r="C7" s="7"/>
      <c r="D7" s="8" t="s">
        <v>58</v>
      </c>
      <c r="E7" s="8"/>
      <c r="F7" s="85"/>
      <c r="G7" s="85"/>
      <c r="H7" s="8" t="s">
        <v>59</v>
      </c>
      <c r="I7" s="22"/>
      <c r="J7" s="85"/>
      <c r="K7" s="86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87"/>
      <c r="K8" s="88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9" t="s">
        <v>1</v>
      </c>
      <c r="C10" s="90"/>
      <c r="D10" s="14" t="s">
        <v>61</v>
      </c>
      <c r="E10" s="91" t="s">
        <v>62</v>
      </c>
      <c r="F10" s="92"/>
      <c r="G10" s="16" t="s">
        <v>63</v>
      </c>
      <c r="H10" s="15" t="s">
        <v>64</v>
      </c>
      <c r="I10" s="91" t="s">
        <v>65</v>
      </c>
      <c r="J10" s="92"/>
      <c r="K10" s="16" t="s">
        <v>66</v>
      </c>
    </row>
    <row r="11" spans="2:11" ht="20.100000000000001" customHeight="1">
      <c r="B11" s="93">
        <v>1</v>
      </c>
      <c r="C11" s="94"/>
      <c r="D11" s="104" t="s">
        <v>67</v>
      </c>
      <c r="E11" s="93" t="s">
        <v>68</v>
      </c>
      <c r="F11" s="94"/>
      <c r="G11" s="17">
        <v>0</v>
      </c>
      <c r="H11" s="17"/>
      <c r="I11" s="95"/>
      <c r="J11" s="96"/>
      <c r="K11" s="24" t="s">
        <v>69</v>
      </c>
    </row>
    <row r="12" spans="2:11" ht="20.100000000000001" customHeight="1">
      <c r="B12" s="93">
        <v>2</v>
      </c>
      <c r="C12" s="94"/>
      <c r="D12" s="105"/>
      <c r="E12" s="97" t="s">
        <v>70</v>
      </c>
      <c r="F12" s="97"/>
      <c r="G12" s="17">
        <v>0</v>
      </c>
      <c r="H12" s="17"/>
      <c r="I12" s="95"/>
      <c r="J12" s="96"/>
      <c r="K12" s="24" t="s">
        <v>71</v>
      </c>
    </row>
    <row r="13" spans="2:11" ht="20.100000000000001" customHeight="1">
      <c r="B13" s="93">
        <v>3</v>
      </c>
      <c r="C13" s="94"/>
      <c r="D13" s="105"/>
      <c r="E13" s="93" t="s">
        <v>72</v>
      </c>
      <c r="F13" s="94"/>
      <c r="G13" s="17">
        <v>0</v>
      </c>
      <c r="H13" s="17"/>
      <c r="I13" s="95"/>
      <c r="J13" s="96"/>
      <c r="K13" s="24" t="s">
        <v>69</v>
      </c>
    </row>
    <row r="14" spans="2:11" ht="20.100000000000001" customHeight="1">
      <c r="B14" s="93">
        <v>4</v>
      </c>
      <c r="C14" s="94"/>
      <c r="D14" s="105"/>
      <c r="E14" s="93" t="s">
        <v>73</v>
      </c>
      <c r="F14" s="94"/>
      <c r="G14" s="17">
        <v>0</v>
      </c>
      <c r="H14" s="17"/>
      <c r="I14" s="95"/>
      <c r="J14" s="96"/>
      <c r="K14" s="24" t="s">
        <v>74</v>
      </c>
    </row>
    <row r="15" spans="2:11" ht="20.100000000000001" customHeight="1">
      <c r="B15" s="93">
        <v>5</v>
      </c>
      <c r="C15" s="94"/>
      <c r="D15" s="104" t="s">
        <v>40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>
      <c r="B18" s="91" t="s">
        <v>42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1" t="s">
        <v>64</v>
      </c>
      <c r="C20" s="101"/>
      <c r="D20" s="101"/>
      <c r="E20" s="101"/>
      <c r="F20" s="101"/>
      <c r="G20" s="101" t="s">
        <v>75</v>
      </c>
      <c r="H20" s="101"/>
      <c r="I20" s="101"/>
      <c r="J20" s="101"/>
      <c r="K20" s="16" t="s">
        <v>76</v>
      </c>
    </row>
    <row r="21" spans="1:11" ht="20.100000000000001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54</v>
      </c>
      <c r="E28" s="5"/>
      <c r="F28" s="83">
        <f>F5</f>
        <v>0</v>
      </c>
      <c r="G28" s="83"/>
      <c r="H28" s="5" t="s">
        <v>55</v>
      </c>
      <c r="I28" s="4"/>
      <c r="J28" s="83">
        <f>J5</f>
        <v>0</v>
      </c>
      <c r="K28" s="84"/>
    </row>
    <row r="29" spans="1:11" ht="20.100000000000001" customHeight="1">
      <c r="B29" s="6"/>
      <c r="C29" s="7"/>
      <c r="D29" s="8" t="s">
        <v>56</v>
      </c>
      <c r="E29" s="8"/>
      <c r="F29" s="85">
        <f>F6</f>
        <v>0</v>
      </c>
      <c r="G29" s="85"/>
      <c r="H29" s="8" t="s">
        <v>57</v>
      </c>
      <c r="I29" s="7"/>
      <c r="J29" s="85">
        <f>J6</f>
        <v>0</v>
      </c>
      <c r="K29" s="86"/>
    </row>
    <row r="30" spans="1:11" ht="20.100000000000001" customHeight="1">
      <c r="B30" s="6"/>
      <c r="C30" s="7"/>
      <c r="D30" s="8" t="s">
        <v>58</v>
      </c>
      <c r="E30" s="8"/>
      <c r="F30" s="85">
        <f>F7</f>
        <v>0</v>
      </c>
      <c r="G30" s="85"/>
      <c r="H30" s="8" t="s">
        <v>59</v>
      </c>
      <c r="I30" s="22"/>
      <c r="J30" s="85">
        <f>J7</f>
        <v>0</v>
      </c>
      <c r="K30" s="86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7">
        <f>J8</f>
        <v>0</v>
      </c>
      <c r="K31" s="88"/>
    </row>
    <row r="32" spans="1:11" ht="20.100000000000001" customHeight="1"/>
    <row r="33" spans="2:11" ht="20.100000000000001" customHeight="1">
      <c r="B33" s="97"/>
      <c r="C33" s="97"/>
      <c r="D33" s="19" t="s">
        <v>80</v>
      </c>
      <c r="E33" s="97" t="s">
        <v>81</v>
      </c>
      <c r="F33" s="97"/>
      <c r="G33" s="17" t="s">
        <v>82</v>
      </c>
      <c r="H33" s="17" t="s">
        <v>83</v>
      </c>
      <c r="I33" s="103" t="s">
        <v>42</v>
      </c>
      <c r="J33" s="103"/>
      <c r="K33" s="28" t="s">
        <v>66</v>
      </c>
    </row>
    <row r="34" spans="2:11" ht="20.100000000000001" customHeight="1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>
      <c r="B37" s="91" t="s">
        <v>42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2017-09-06T05:53:00Z</cp:lastPrinted>
  <dcterms:created xsi:type="dcterms:W3CDTF">2014-04-15T08:52:00Z</dcterms:created>
  <dcterms:modified xsi:type="dcterms:W3CDTF">2018-01-15T09:59:21Z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