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 activeTab="2"/>
  </bookViews>
  <sheets>
    <sheet name="8月" sheetId="1" r:id="rId1"/>
    <sheet name="9月" sheetId="2" r:id="rId2"/>
    <sheet name="工作表2" sheetId="3" r:id="rId3"/>
  </sheets>
  <calcPr calcId="144525" concurrentCalc="0"/>
</workbook>
</file>

<file path=xl/sharedStrings.xml><?xml version="1.0" encoding="utf-8"?>
<sst xmlns="http://schemas.openxmlformats.org/spreadsheetml/2006/main" count="106">
  <si>
    <t>劳务费领取申请表</t>
  </si>
  <si>
    <t>团号</t>
  </si>
  <si>
    <t>HMZB-190906-MOM684</t>
  </si>
  <si>
    <t>项目操作：</t>
  </si>
  <si>
    <t>项目销售：</t>
  </si>
  <si>
    <t>序号</t>
  </si>
  <si>
    <t>姓名</t>
  </si>
  <si>
    <t>身份证号码</t>
  </si>
  <si>
    <t>费用标准</t>
  </si>
  <si>
    <t>天数</t>
  </si>
  <si>
    <t>总额</t>
  </si>
  <si>
    <t>银行卡号码</t>
  </si>
  <si>
    <t>开户行</t>
  </si>
  <si>
    <t>签名</t>
  </si>
  <si>
    <t>备注</t>
  </si>
  <si>
    <t>胡国臣</t>
  </si>
  <si>
    <t>130322197009171654</t>
  </si>
  <si>
    <t>刘孟天</t>
  </si>
  <si>
    <t>130430200102221732</t>
  </si>
  <si>
    <t>梁榕焱</t>
  </si>
  <si>
    <t>110222199110186615</t>
  </si>
  <si>
    <t>白雪源</t>
  </si>
  <si>
    <t>130824198804151534</t>
  </si>
  <si>
    <t>李闯</t>
  </si>
  <si>
    <t>220882199509053114</t>
  </si>
  <si>
    <t>王宗禹</t>
  </si>
  <si>
    <t>230622199304287077</t>
  </si>
  <si>
    <t>王飞</t>
  </si>
  <si>
    <t>411325198908068214</t>
  </si>
  <si>
    <t>牛瑞鹏</t>
  </si>
  <si>
    <t>130430199801102155</t>
  </si>
  <si>
    <t>石路攀</t>
  </si>
  <si>
    <t>130582199206020210</t>
  </si>
  <si>
    <t>刘婧怡</t>
  </si>
  <si>
    <t>230204199501201725</t>
  </si>
  <si>
    <t>王贺朋</t>
  </si>
  <si>
    <t>11022219940601293x</t>
  </si>
  <si>
    <t>任小华</t>
  </si>
  <si>
    <t>411381199410205707</t>
  </si>
  <si>
    <t>周倩</t>
  </si>
  <si>
    <t>411325199105038227</t>
  </si>
  <si>
    <t>王箭</t>
  </si>
  <si>
    <t>622628198808023735</t>
  </si>
  <si>
    <t>梁思文</t>
  </si>
  <si>
    <t>110222199112110841</t>
  </si>
  <si>
    <t>郑勇勇</t>
  </si>
  <si>
    <t>142625199205260759</t>
  </si>
  <si>
    <t>朱光娜</t>
  </si>
  <si>
    <t>130824198905093548</t>
  </si>
  <si>
    <t>田丹</t>
  </si>
  <si>
    <t>510107199008074620</t>
  </si>
  <si>
    <t>合计：</t>
  </si>
  <si>
    <t>主管总经理审批：                      财务部审批：</t>
  </si>
  <si>
    <t>注：劳务费汇至本人银行卡时，领取人不必签字；领取现金时，领取人本人必须签字。</t>
  </si>
  <si>
    <t>【借款报销单】</t>
  </si>
  <si>
    <t>团号：HMZB-190906-MOM684</t>
  </si>
  <si>
    <t>会议日期：9月8-10日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</si>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</sst>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176" formatCode="#,##0.00_ "/>
    <numFmt numFmtId="177" formatCode="0.00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2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2"/>
      <name val="宋体"/>
      <charset val="134"/>
      <scheme val="minor"/>
    </font>
    <font>
      <sz val="13"/>
      <color rgb="FF000000"/>
      <name val="Helvetica Neue"/>
      <charset val="134"/>
    </font>
    <font>
      <sz val="10"/>
      <name val="Arial"/>
      <charset val="134"/>
    </font>
    <font>
      <b/>
      <sz val="14"/>
      <color indexed="8"/>
      <name val="宋体"/>
      <charset val="134"/>
    </font>
    <font>
      <b/>
      <sz val="11"/>
      <color indexed="8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7" fillId="16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8" borderId="16" applyNumberFormat="0" applyFont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4" fillId="10" borderId="10" applyNumberFormat="0" applyAlignment="0" applyProtection="0">
      <alignment vertical="center"/>
    </xf>
    <xf numFmtId="0" fontId="30" fillId="10" borderId="11" applyNumberFormat="0" applyAlignment="0" applyProtection="0">
      <alignment vertical="center"/>
    </xf>
    <xf numFmtId="0" fontId="21" fillId="22" borderId="12" applyNumberFormat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5" fillId="38" borderId="0" applyNumberFormat="0" applyBorder="0" applyAlignment="0" applyProtection="0">
      <alignment vertical="center"/>
    </xf>
    <xf numFmtId="0" fontId="15" fillId="39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7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2" fillId="0" borderId="0" xfId="49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40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40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40" fontId="0" fillId="0" borderId="5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40" fontId="0" fillId="0" borderId="3" xfId="0" applyNumberFormat="1" applyBorder="1" applyAlignment="1">
      <alignment horizontal="right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6" fontId="5" fillId="6" borderId="6" xfId="0" applyNumberFormat="1" applyFont="1" applyFill="1" applyBorder="1" applyAlignment="1">
      <alignment horizontal="center" vertical="center"/>
    </xf>
    <xf numFmtId="176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40" fontId="1" fillId="0" borderId="0" xfId="0" applyNumberFormat="1" applyFont="1" applyAlignment="1">
      <alignment horizontal="center" vertical="center"/>
    </xf>
    <xf numFmtId="0" fontId="2" fillId="0" borderId="0" xfId="49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7" fillId="0" borderId="2" xfId="0" applyFont="1" applyFill="1" applyBorder="1" applyAlignment="1">
      <alignment vertical="center"/>
    </xf>
    <xf numFmtId="0" fontId="7" fillId="0" borderId="2" xfId="49" applyFont="1" applyFill="1" applyBorder="1" applyAlignment="1">
      <alignment vertical="center" wrapText="1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0" fillId="0" borderId="2" xfId="0" applyBorder="1" applyAlignment="1">
      <alignment vertical="center" wrapText="1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0" fontId="8" fillId="0" borderId="0" xfId="0" applyFont="1">
      <alignment vertical="center"/>
    </xf>
    <xf numFmtId="177" fontId="5" fillId="0" borderId="2" xfId="0" applyNumberFormat="1" applyFont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/>
    <xf numFmtId="0" fontId="10" fillId="0" borderId="0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left" vertical="center"/>
    </xf>
    <xf numFmtId="0" fontId="11" fillId="0" borderId="2" xfId="0" applyFont="1" applyFill="1" applyBorder="1" applyAlignment="1">
      <alignment vertical="center"/>
    </xf>
    <xf numFmtId="0" fontId="9" fillId="0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left" vertical="center"/>
    </xf>
    <xf numFmtId="0" fontId="9" fillId="0" borderId="7" xfId="0" applyFont="1" applyFill="1" applyBorder="1" applyAlignment="1">
      <alignment horizontal="left" vertical="center"/>
    </xf>
    <xf numFmtId="0" fontId="11" fillId="0" borderId="9" xfId="0" applyFont="1" applyFill="1" applyBorder="1" applyAlignment="1">
      <alignment horizontal="left" vertical="center"/>
    </xf>
    <xf numFmtId="0" fontId="9" fillId="0" borderId="8" xfId="0" applyFont="1" applyFill="1" applyBorder="1" applyAlignment="1">
      <alignment horizontal="left" vertical="center"/>
    </xf>
    <xf numFmtId="0" fontId="9" fillId="0" borderId="2" xfId="0" applyFont="1" applyFill="1" applyBorder="1" applyAlignment="1" quotePrefix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517525</xdr:colOff>
      <xdr:row>3</xdr:row>
      <xdr:rowOff>3175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03325" cy="698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32"/>
  <sheetViews>
    <sheetView workbookViewId="0">
      <selection activeCell="C27" sqref="C27"/>
    </sheetView>
  </sheetViews>
  <sheetFormatPr defaultColWidth="8" defaultRowHeight="12.75"/>
  <cols>
    <col min="1" max="1" width="4.83333333333333" style="58" customWidth="1"/>
    <col min="2" max="2" width="8.66666666666667" style="58" customWidth="1"/>
    <col min="3" max="3" width="23.3333333333333" style="58" customWidth="1"/>
    <col min="4" max="4" width="9.33333333333333" style="58" customWidth="1"/>
    <col min="5" max="5" width="5.66666666666667" style="58" customWidth="1"/>
    <col min="6" max="6" width="13.3333333333333" style="58" customWidth="1"/>
    <col min="7" max="7" width="18.8333333333333" style="58" customWidth="1"/>
    <col min="8" max="8" width="15.8333333333333" style="58" customWidth="1"/>
    <col min="9" max="9" width="7.83333333333333" style="58" customWidth="1"/>
    <col min="10" max="10" width="7.66666666666667" style="58" customWidth="1"/>
    <col min="11" max="16384" width="8" style="59"/>
  </cols>
  <sheetData>
    <row r="1" ht="33" customHeight="1" spans="1:10">
      <c r="A1" s="60" t="s">
        <v>0</v>
      </c>
      <c r="B1" s="60"/>
      <c r="C1" s="60"/>
      <c r="D1" s="60"/>
      <c r="E1" s="60"/>
      <c r="F1" s="60"/>
      <c r="G1" s="60"/>
      <c r="H1" s="60"/>
      <c r="I1" s="60"/>
      <c r="J1" s="60"/>
    </row>
    <row r="2" ht="25" customHeight="1" spans="1:10">
      <c r="A2" s="61" t="s">
        <v>1</v>
      </c>
      <c r="B2" s="61"/>
      <c r="C2" s="62" t="s">
        <v>2</v>
      </c>
      <c r="D2" s="62"/>
      <c r="E2" s="62"/>
      <c r="F2" s="61" t="s">
        <v>3</v>
      </c>
      <c r="G2" s="63"/>
      <c r="H2" s="61" t="s">
        <v>4</v>
      </c>
      <c r="I2" s="61"/>
      <c r="J2" s="61"/>
    </row>
    <row r="3" ht="25" customHeight="1" spans="1:10">
      <c r="A3" s="61" t="s">
        <v>5</v>
      </c>
      <c r="B3" s="61" t="s">
        <v>6</v>
      </c>
      <c r="C3" s="61" t="s">
        <v>7</v>
      </c>
      <c r="D3" s="61" t="s">
        <v>8</v>
      </c>
      <c r="E3" s="61" t="s">
        <v>9</v>
      </c>
      <c r="F3" s="61" t="s">
        <v>10</v>
      </c>
      <c r="G3" s="61" t="s">
        <v>11</v>
      </c>
      <c r="H3" s="61" t="s">
        <v>12</v>
      </c>
      <c r="I3" s="61" t="s">
        <v>13</v>
      </c>
      <c r="J3" s="61" t="s">
        <v>14</v>
      </c>
    </row>
    <row r="4" ht="25" customHeight="1" spans="1:10">
      <c r="A4" s="64">
        <v>1</v>
      </c>
      <c r="B4" s="65" t="s">
        <v>15</v>
      </c>
      <c r="C4" s="73" t="s">
        <v>16</v>
      </c>
      <c r="D4" s="64">
        <v>400</v>
      </c>
      <c r="E4" s="64">
        <v>2</v>
      </c>
      <c r="F4" s="64">
        <v>800</v>
      </c>
      <c r="G4" s="64"/>
      <c r="H4" s="64"/>
      <c r="I4" s="64"/>
      <c r="J4" s="64"/>
    </row>
    <row r="5" ht="25" customHeight="1" spans="1:10">
      <c r="A5" s="64">
        <v>2</v>
      </c>
      <c r="B5" s="65" t="s">
        <v>17</v>
      </c>
      <c r="C5" s="73" t="s">
        <v>18</v>
      </c>
      <c r="D5" s="64">
        <v>400</v>
      </c>
      <c r="E5" s="64">
        <v>2</v>
      </c>
      <c r="F5" s="64">
        <v>800</v>
      </c>
      <c r="G5" s="64"/>
      <c r="H5" s="64"/>
      <c r="I5" s="64"/>
      <c r="J5" s="64"/>
    </row>
    <row r="6" ht="25" customHeight="1" spans="1:10">
      <c r="A6" s="64">
        <v>3</v>
      </c>
      <c r="B6" s="65" t="s">
        <v>19</v>
      </c>
      <c r="C6" s="73" t="s">
        <v>20</v>
      </c>
      <c r="D6" s="64">
        <v>400</v>
      </c>
      <c r="E6" s="64">
        <v>2</v>
      </c>
      <c r="F6" s="64">
        <v>800</v>
      </c>
      <c r="G6" s="64"/>
      <c r="H6" s="64"/>
      <c r="I6" s="64"/>
      <c r="J6" s="64"/>
    </row>
    <row r="7" ht="25" customHeight="1" spans="1:10">
      <c r="A7" s="64">
        <v>4</v>
      </c>
      <c r="B7" s="65" t="s">
        <v>21</v>
      </c>
      <c r="C7" s="73" t="s">
        <v>22</v>
      </c>
      <c r="D7" s="64">
        <v>400</v>
      </c>
      <c r="E7" s="64">
        <v>2</v>
      </c>
      <c r="F7" s="64">
        <v>800</v>
      </c>
      <c r="G7" s="64"/>
      <c r="H7" s="64"/>
      <c r="I7" s="64"/>
      <c r="J7" s="64"/>
    </row>
    <row r="8" ht="25" customHeight="1" spans="1:10">
      <c r="A8" s="64">
        <v>5</v>
      </c>
      <c r="B8" s="65" t="s">
        <v>23</v>
      </c>
      <c r="C8" s="73" t="s">
        <v>24</v>
      </c>
      <c r="D8" s="64">
        <v>400</v>
      </c>
      <c r="E8" s="64">
        <v>2</v>
      </c>
      <c r="F8" s="64">
        <v>800</v>
      </c>
      <c r="G8" s="64"/>
      <c r="H8" s="64"/>
      <c r="I8" s="64"/>
      <c r="J8" s="64"/>
    </row>
    <row r="9" ht="25" customHeight="1" spans="1:10">
      <c r="A9" s="64">
        <v>6</v>
      </c>
      <c r="B9" s="65" t="s">
        <v>25</v>
      </c>
      <c r="C9" s="73" t="s">
        <v>26</v>
      </c>
      <c r="D9" s="64">
        <v>400</v>
      </c>
      <c r="E9" s="64">
        <v>2</v>
      </c>
      <c r="F9" s="64">
        <v>800</v>
      </c>
      <c r="G9" s="64"/>
      <c r="H9" s="64"/>
      <c r="I9" s="64"/>
      <c r="J9" s="64"/>
    </row>
    <row r="10" ht="25" customHeight="1" spans="1:10">
      <c r="A10" s="64">
        <v>7</v>
      </c>
      <c r="B10" s="65" t="s">
        <v>27</v>
      </c>
      <c r="C10" s="73" t="s">
        <v>28</v>
      </c>
      <c r="D10" s="64">
        <v>400</v>
      </c>
      <c r="E10" s="64">
        <v>2</v>
      </c>
      <c r="F10" s="64">
        <v>800</v>
      </c>
      <c r="G10" s="64"/>
      <c r="H10" s="64"/>
      <c r="I10" s="64"/>
      <c r="J10" s="64"/>
    </row>
    <row r="11" ht="25" customHeight="1" spans="1:10">
      <c r="A11" s="64">
        <v>8</v>
      </c>
      <c r="B11" s="65" t="s">
        <v>29</v>
      </c>
      <c r="C11" s="73" t="s">
        <v>30</v>
      </c>
      <c r="D11" s="64">
        <v>400</v>
      </c>
      <c r="E11" s="64">
        <v>2</v>
      </c>
      <c r="F11" s="64">
        <v>800</v>
      </c>
      <c r="G11" s="64"/>
      <c r="H11" s="64"/>
      <c r="I11" s="64"/>
      <c r="J11" s="64"/>
    </row>
    <row r="12" ht="25" customHeight="1" spans="1:10">
      <c r="A12" s="64">
        <v>9</v>
      </c>
      <c r="B12" s="65" t="s">
        <v>31</v>
      </c>
      <c r="C12" s="73" t="s">
        <v>32</v>
      </c>
      <c r="D12" s="64">
        <v>400</v>
      </c>
      <c r="E12" s="64">
        <v>2</v>
      </c>
      <c r="F12" s="64">
        <v>800</v>
      </c>
      <c r="G12" s="64"/>
      <c r="H12" s="64"/>
      <c r="I12" s="64"/>
      <c r="J12" s="64"/>
    </row>
    <row r="13" ht="25" customHeight="1" spans="1:10">
      <c r="A13" s="64">
        <v>10</v>
      </c>
      <c r="B13" s="65" t="s">
        <v>33</v>
      </c>
      <c r="C13" s="73" t="s">
        <v>34</v>
      </c>
      <c r="D13" s="64">
        <v>400</v>
      </c>
      <c r="E13" s="64">
        <v>2</v>
      </c>
      <c r="F13" s="64">
        <v>800</v>
      </c>
      <c r="G13" s="64"/>
      <c r="H13" s="64"/>
      <c r="I13" s="64"/>
      <c r="J13" s="64"/>
    </row>
    <row r="14" ht="25" customHeight="1" spans="1:10">
      <c r="A14" s="64">
        <v>11</v>
      </c>
      <c r="B14" s="65" t="s">
        <v>35</v>
      </c>
      <c r="C14" s="64" t="s">
        <v>36</v>
      </c>
      <c r="D14" s="64">
        <v>400</v>
      </c>
      <c r="E14" s="64">
        <v>2</v>
      </c>
      <c r="F14" s="64">
        <v>800</v>
      </c>
      <c r="G14" s="64"/>
      <c r="H14" s="64"/>
      <c r="I14" s="64"/>
      <c r="J14" s="64"/>
    </row>
    <row r="15" ht="25" customHeight="1" spans="1:10">
      <c r="A15" s="64">
        <v>12</v>
      </c>
      <c r="B15" s="65" t="s">
        <v>37</v>
      </c>
      <c r="C15" s="73" t="s">
        <v>38</v>
      </c>
      <c r="D15" s="64">
        <v>400</v>
      </c>
      <c r="E15" s="64">
        <v>2</v>
      </c>
      <c r="F15" s="64">
        <v>800</v>
      </c>
      <c r="G15" s="64"/>
      <c r="H15" s="64"/>
      <c r="I15" s="64"/>
      <c r="J15" s="64"/>
    </row>
    <row r="16" ht="25" customHeight="1" spans="1:10">
      <c r="A16" s="64">
        <v>13</v>
      </c>
      <c r="B16" s="65" t="s">
        <v>39</v>
      </c>
      <c r="C16" s="73" t="s">
        <v>40</v>
      </c>
      <c r="D16" s="64">
        <v>400</v>
      </c>
      <c r="E16" s="64">
        <v>2</v>
      </c>
      <c r="F16" s="64">
        <v>800</v>
      </c>
      <c r="G16" s="64"/>
      <c r="H16" s="64"/>
      <c r="I16" s="64"/>
      <c r="J16" s="64"/>
    </row>
    <row r="17" ht="25" customHeight="1" spans="1:10">
      <c r="A17" s="64">
        <v>14</v>
      </c>
      <c r="B17" s="65" t="s">
        <v>41</v>
      </c>
      <c r="C17" s="73" t="s">
        <v>42</v>
      </c>
      <c r="D17" s="64">
        <v>400</v>
      </c>
      <c r="E17" s="64">
        <v>2</v>
      </c>
      <c r="F17" s="64">
        <v>800</v>
      </c>
      <c r="G17" s="64"/>
      <c r="H17" s="64"/>
      <c r="I17" s="64"/>
      <c r="J17" s="64"/>
    </row>
    <row r="18" ht="25" customHeight="1" spans="1:10">
      <c r="A18" s="64">
        <v>15</v>
      </c>
      <c r="B18" s="65" t="s">
        <v>43</v>
      </c>
      <c r="C18" s="73" t="s">
        <v>44</v>
      </c>
      <c r="D18" s="64">
        <v>400</v>
      </c>
      <c r="E18" s="64">
        <v>2</v>
      </c>
      <c r="F18" s="64">
        <v>800</v>
      </c>
      <c r="G18" s="64"/>
      <c r="H18" s="64"/>
      <c r="I18" s="64"/>
      <c r="J18" s="64"/>
    </row>
    <row r="19" ht="25" customHeight="1" spans="1:10">
      <c r="A19" s="64">
        <v>16</v>
      </c>
      <c r="B19" s="65" t="s">
        <v>45</v>
      </c>
      <c r="C19" s="73" t="s">
        <v>46</v>
      </c>
      <c r="D19" s="64">
        <v>400</v>
      </c>
      <c r="E19" s="64">
        <v>2</v>
      </c>
      <c r="F19" s="64">
        <v>800</v>
      </c>
      <c r="G19" s="64"/>
      <c r="H19" s="64"/>
      <c r="I19" s="64"/>
      <c r="J19" s="64"/>
    </row>
    <row r="20" ht="25" customHeight="1" spans="1:10">
      <c r="A20" s="64">
        <v>17</v>
      </c>
      <c r="B20" s="65" t="s">
        <v>47</v>
      </c>
      <c r="C20" s="73" t="s">
        <v>48</v>
      </c>
      <c r="D20" s="64">
        <v>400</v>
      </c>
      <c r="E20" s="64">
        <v>2</v>
      </c>
      <c r="F20" s="64">
        <v>800</v>
      </c>
      <c r="G20" s="64"/>
      <c r="H20" s="64"/>
      <c r="I20" s="64"/>
      <c r="J20" s="64"/>
    </row>
    <row r="21" ht="25" customHeight="1" spans="1:10">
      <c r="A21" s="64">
        <v>18</v>
      </c>
      <c r="B21" s="65" t="s">
        <v>49</v>
      </c>
      <c r="C21" s="73" t="s">
        <v>50</v>
      </c>
      <c r="D21" s="64">
        <v>400</v>
      </c>
      <c r="E21" s="64">
        <v>2</v>
      </c>
      <c r="F21" s="64">
        <v>800</v>
      </c>
      <c r="G21" s="64"/>
      <c r="H21" s="64"/>
      <c r="I21" s="64"/>
      <c r="J21" s="64"/>
    </row>
    <row r="22" ht="25" customHeight="1" spans="1:10">
      <c r="A22" s="66" t="s">
        <v>51</v>
      </c>
      <c r="B22" s="67"/>
      <c r="C22" s="67"/>
      <c r="D22" s="67"/>
      <c r="E22" s="68"/>
      <c r="F22" s="64">
        <f>SUM(F4:F21)</f>
        <v>14400</v>
      </c>
      <c r="G22" s="69" t="s">
        <v>52</v>
      </c>
      <c r="H22" s="70"/>
      <c r="I22" s="70"/>
      <c r="J22" s="72"/>
    </row>
    <row r="23" ht="25" customHeight="1" spans="1:10">
      <c r="A23" s="71" t="s">
        <v>53</v>
      </c>
      <c r="B23" s="71"/>
      <c r="C23" s="71"/>
      <c r="D23" s="71"/>
      <c r="E23" s="71"/>
      <c r="F23" s="71"/>
      <c r="G23" s="71"/>
      <c r="H23" s="71"/>
      <c r="I23" s="71"/>
      <c r="J23" s="71"/>
    </row>
    <row r="24" ht="25" customHeight="1"/>
    <row r="25" ht="25" customHeight="1"/>
    <row r="26" ht="25" customHeight="1"/>
    <row r="27" ht="25" customHeight="1"/>
    <row r="28" ht="25" customHeight="1"/>
    <row r="29" ht="25" customHeight="1"/>
    <row r="30" ht="25" customHeight="1"/>
    <row r="31" ht="25" customHeight="1"/>
    <row r="32" ht="25" customHeight="1"/>
  </sheetData>
  <mergeCells count="7">
    <mergeCell ref="A1:J1"/>
    <mergeCell ref="A2:B2"/>
    <mergeCell ref="C2:E2"/>
    <mergeCell ref="I2:J2"/>
    <mergeCell ref="A22:E22"/>
    <mergeCell ref="G22:J22"/>
    <mergeCell ref="A23:J23"/>
  </mergeCells>
  <pageMargins left="0.75" right="0.75" top="1" bottom="1" header="0.511805555555556" footer="0.511805555555556"/>
  <pageSetup paperSize="9" scale="77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31"/>
  <sheetViews>
    <sheetView workbookViewId="0">
      <selection activeCell="D27" sqref="D27"/>
    </sheetView>
  </sheetViews>
  <sheetFormatPr defaultColWidth="8" defaultRowHeight="12.75"/>
  <cols>
    <col min="1" max="1" width="4.83333333333333" style="58" customWidth="1"/>
    <col min="2" max="2" width="8.66666666666667" style="58" customWidth="1"/>
    <col min="3" max="3" width="23.3333333333333" style="58" customWidth="1"/>
    <col min="4" max="4" width="9.33333333333333" style="58" customWidth="1"/>
    <col min="5" max="5" width="5.66666666666667" style="58" customWidth="1"/>
    <col min="6" max="6" width="13.3333333333333" style="58" customWidth="1"/>
    <col min="7" max="7" width="18.8333333333333" style="58" customWidth="1"/>
    <col min="8" max="8" width="15.8333333333333" style="58" customWidth="1"/>
    <col min="9" max="9" width="7.83333333333333" style="58" customWidth="1"/>
    <col min="10" max="10" width="7.66666666666667" style="58" customWidth="1"/>
    <col min="11" max="16384" width="8" style="59"/>
  </cols>
  <sheetData>
    <row r="1" ht="33" customHeight="1" spans="1:10">
      <c r="A1" s="60" t="s">
        <v>0</v>
      </c>
      <c r="B1" s="60"/>
      <c r="C1" s="60"/>
      <c r="D1" s="60"/>
      <c r="E1" s="60"/>
      <c r="F1" s="60"/>
      <c r="G1" s="60"/>
      <c r="H1" s="60"/>
      <c r="I1" s="60"/>
      <c r="J1" s="60"/>
    </row>
    <row r="2" ht="25" customHeight="1" spans="1:10">
      <c r="A2" s="61" t="s">
        <v>1</v>
      </c>
      <c r="B2" s="61"/>
      <c r="C2" s="62" t="s">
        <v>2</v>
      </c>
      <c r="D2" s="62"/>
      <c r="E2" s="62"/>
      <c r="F2" s="61" t="s">
        <v>3</v>
      </c>
      <c r="G2" s="63"/>
      <c r="H2" s="61" t="s">
        <v>4</v>
      </c>
      <c r="I2" s="61"/>
      <c r="J2" s="61"/>
    </row>
    <row r="3" ht="25" customHeight="1" spans="1:10">
      <c r="A3" s="61" t="s">
        <v>5</v>
      </c>
      <c r="B3" s="61" t="s">
        <v>6</v>
      </c>
      <c r="C3" s="61" t="s">
        <v>7</v>
      </c>
      <c r="D3" s="61" t="s">
        <v>8</v>
      </c>
      <c r="E3" s="61" t="s">
        <v>9</v>
      </c>
      <c r="F3" s="61" t="s">
        <v>10</v>
      </c>
      <c r="G3" s="61" t="s">
        <v>11</v>
      </c>
      <c r="H3" s="61" t="s">
        <v>12</v>
      </c>
      <c r="I3" s="61" t="s">
        <v>13</v>
      </c>
      <c r="J3" s="61" t="s">
        <v>14</v>
      </c>
    </row>
    <row r="4" ht="25" customHeight="1" spans="1:10">
      <c r="A4" s="64">
        <v>1</v>
      </c>
      <c r="B4" s="65" t="s">
        <v>15</v>
      </c>
      <c r="C4" s="73" t="s">
        <v>16</v>
      </c>
      <c r="D4" s="64">
        <v>400</v>
      </c>
      <c r="E4" s="64">
        <v>2</v>
      </c>
      <c r="F4" s="64">
        <f>D4*E4</f>
        <v>800</v>
      </c>
      <c r="G4" s="64"/>
      <c r="H4" s="64"/>
      <c r="I4" s="64"/>
      <c r="J4" s="64"/>
    </row>
    <row r="5" ht="25" customHeight="1" spans="1:10">
      <c r="A5" s="64">
        <v>2</v>
      </c>
      <c r="B5" s="65" t="s">
        <v>17</v>
      </c>
      <c r="C5" s="73" t="s">
        <v>18</v>
      </c>
      <c r="D5" s="64">
        <v>400</v>
      </c>
      <c r="E5" s="64">
        <v>2</v>
      </c>
      <c r="F5" s="64">
        <f t="shared" ref="F5:F19" si="0">D5*E5</f>
        <v>800</v>
      </c>
      <c r="G5" s="64"/>
      <c r="H5" s="64"/>
      <c r="I5" s="64"/>
      <c r="J5" s="64"/>
    </row>
    <row r="6" ht="25" customHeight="1" spans="1:10">
      <c r="A6" s="64">
        <v>3</v>
      </c>
      <c r="B6" s="65" t="s">
        <v>19</v>
      </c>
      <c r="C6" s="73" t="s">
        <v>20</v>
      </c>
      <c r="D6" s="64">
        <v>400</v>
      </c>
      <c r="E6" s="64">
        <v>2</v>
      </c>
      <c r="F6" s="64">
        <f t="shared" si="0"/>
        <v>800</v>
      </c>
      <c r="G6" s="64"/>
      <c r="H6" s="64"/>
      <c r="I6" s="64"/>
      <c r="J6" s="64"/>
    </row>
    <row r="7" ht="25" customHeight="1" spans="1:10">
      <c r="A7" s="64">
        <v>4</v>
      </c>
      <c r="B7" s="65" t="s">
        <v>21</v>
      </c>
      <c r="C7" s="73" t="s">
        <v>22</v>
      </c>
      <c r="D7" s="64">
        <v>400</v>
      </c>
      <c r="E7" s="64">
        <v>2</v>
      </c>
      <c r="F7" s="64">
        <f t="shared" si="0"/>
        <v>800</v>
      </c>
      <c r="G7" s="64"/>
      <c r="H7" s="64"/>
      <c r="I7" s="64"/>
      <c r="J7" s="64"/>
    </row>
    <row r="8" ht="25" customHeight="1" spans="1:10">
      <c r="A8" s="64">
        <v>5</v>
      </c>
      <c r="B8" s="65" t="s">
        <v>23</v>
      </c>
      <c r="C8" s="73" t="s">
        <v>24</v>
      </c>
      <c r="D8" s="64">
        <v>400</v>
      </c>
      <c r="E8" s="64">
        <v>2</v>
      </c>
      <c r="F8" s="64">
        <f t="shared" si="0"/>
        <v>800</v>
      </c>
      <c r="G8" s="64"/>
      <c r="H8" s="64"/>
      <c r="I8" s="64"/>
      <c r="J8" s="64"/>
    </row>
    <row r="9" ht="25" customHeight="1" spans="1:10">
      <c r="A9" s="64">
        <v>6</v>
      </c>
      <c r="B9" s="65" t="s">
        <v>25</v>
      </c>
      <c r="C9" s="73" t="s">
        <v>26</v>
      </c>
      <c r="D9" s="64">
        <v>400</v>
      </c>
      <c r="E9" s="64">
        <v>2</v>
      </c>
      <c r="F9" s="64">
        <f t="shared" si="0"/>
        <v>800</v>
      </c>
      <c r="G9" s="64"/>
      <c r="H9" s="64"/>
      <c r="I9" s="64"/>
      <c r="J9" s="64"/>
    </row>
    <row r="10" ht="25" customHeight="1" spans="1:10">
      <c r="A10" s="64">
        <v>7</v>
      </c>
      <c r="B10" s="65" t="s">
        <v>27</v>
      </c>
      <c r="C10" s="73" t="s">
        <v>28</v>
      </c>
      <c r="D10" s="64">
        <v>400</v>
      </c>
      <c r="E10" s="64">
        <v>2</v>
      </c>
      <c r="F10" s="64">
        <f t="shared" si="0"/>
        <v>800</v>
      </c>
      <c r="G10" s="64"/>
      <c r="H10" s="64"/>
      <c r="I10" s="64"/>
      <c r="J10" s="64"/>
    </row>
    <row r="11" ht="25" customHeight="1" spans="1:10">
      <c r="A11" s="64">
        <v>8</v>
      </c>
      <c r="B11" s="65" t="s">
        <v>29</v>
      </c>
      <c r="C11" s="73" t="s">
        <v>30</v>
      </c>
      <c r="D11" s="64">
        <v>400</v>
      </c>
      <c r="E11" s="64">
        <v>2</v>
      </c>
      <c r="F11" s="64">
        <f t="shared" si="0"/>
        <v>800</v>
      </c>
      <c r="G11" s="64"/>
      <c r="H11" s="64"/>
      <c r="I11" s="64"/>
      <c r="J11" s="64"/>
    </row>
    <row r="12" ht="25" customHeight="1" spans="1:10">
      <c r="A12" s="64">
        <v>9</v>
      </c>
      <c r="B12" s="65" t="s">
        <v>31</v>
      </c>
      <c r="C12" s="73" t="s">
        <v>32</v>
      </c>
      <c r="D12" s="64">
        <v>400</v>
      </c>
      <c r="E12" s="64">
        <v>2</v>
      </c>
      <c r="F12" s="64">
        <f t="shared" si="0"/>
        <v>800</v>
      </c>
      <c r="G12" s="64"/>
      <c r="H12" s="64"/>
      <c r="I12" s="64"/>
      <c r="J12" s="64"/>
    </row>
    <row r="13" ht="25" customHeight="1" spans="1:10">
      <c r="A13" s="64">
        <v>10</v>
      </c>
      <c r="B13" s="65" t="s">
        <v>33</v>
      </c>
      <c r="C13" s="73" t="s">
        <v>34</v>
      </c>
      <c r="D13" s="64">
        <v>400</v>
      </c>
      <c r="E13" s="64">
        <v>2</v>
      </c>
      <c r="F13" s="64">
        <f t="shared" si="0"/>
        <v>800</v>
      </c>
      <c r="G13" s="64"/>
      <c r="H13" s="64"/>
      <c r="I13" s="64"/>
      <c r="J13" s="64"/>
    </row>
    <row r="14" ht="25" customHeight="1" spans="1:10">
      <c r="A14" s="64">
        <v>11</v>
      </c>
      <c r="B14" s="65" t="s">
        <v>35</v>
      </c>
      <c r="C14" s="64" t="s">
        <v>36</v>
      </c>
      <c r="D14" s="64">
        <v>400</v>
      </c>
      <c r="E14" s="64">
        <v>2</v>
      </c>
      <c r="F14" s="64">
        <f t="shared" si="0"/>
        <v>800</v>
      </c>
      <c r="G14" s="64"/>
      <c r="H14" s="64"/>
      <c r="I14" s="64"/>
      <c r="J14" s="64"/>
    </row>
    <row r="15" ht="25" customHeight="1" spans="1:10">
      <c r="A15" s="64">
        <v>12</v>
      </c>
      <c r="B15" s="65" t="s">
        <v>37</v>
      </c>
      <c r="C15" s="73" t="s">
        <v>38</v>
      </c>
      <c r="D15" s="64">
        <v>400</v>
      </c>
      <c r="E15" s="64">
        <v>2</v>
      </c>
      <c r="F15" s="64">
        <f t="shared" si="0"/>
        <v>800</v>
      </c>
      <c r="G15" s="64"/>
      <c r="H15" s="64"/>
      <c r="I15" s="64"/>
      <c r="J15" s="64"/>
    </row>
    <row r="16" ht="25" customHeight="1" spans="1:10">
      <c r="A16" s="64">
        <v>13</v>
      </c>
      <c r="B16" s="65" t="s">
        <v>39</v>
      </c>
      <c r="C16" s="73" t="s">
        <v>40</v>
      </c>
      <c r="D16" s="64">
        <v>400</v>
      </c>
      <c r="E16" s="64">
        <v>2</v>
      </c>
      <c r="F16" s="64">
        <f t="shared" si="0"/>
        <v>800</v>
      </c>
      <c r="G16" s="64"/>
      <c r="H16" s="64"/>
      <c r="I16" s="64"/>
      <c r="J16" s="64"/>
    </row>
    <row r="17" ht="25" customHeight="1" spans="1:10">
      <c r="A17" s="64">
        <v>14</v>
      </c>
      <c r="B17" s="65" t="s">
        <v>41</v>
      </c>
      <c r="C17" s="73" t="s">
        <v>42</v>
      </c>
      <c r="D17" s="64">
        <v>400</v>
      </c>
      <c r="E17" s="64">
        <v>2</v>
      </c>
      <c r="F17" s="64">
        <f t="shared" si="0"/>
        <v>800</v>
      </c>
      <c r="G17" s="64"/>
      <c r="H17" s="64"/>
      <c r="I17" s="64"/>
      <c r="J17" s="64"/>
    </row>
    <row r="18" ht="25" customHeight="1" spans="1:10">
      <c r="A18" s="64">
        <v>15</v>
      </c>
      <c r="B18" s="65" t="s">
        <v>43</v>
      </c>
      <c r="C18" s="73" t="s">
        <v>44</v>
      </c>
      <c r="D18" s="64">
        <v>400</v>
      </c>
      <c r="E18" s="64">
        <v>2</v>
      </c>
      <c r="F18" s="64">
        <f t="shared" si="0"/>
        <v>800</v>
      </c>
      <c r="G18" s="64"/>
      <c r="H18" s="64"/>
      <c r="I18" s="64"/>
      <c r="J18" s="64"/>
    </row>
    <row r="19" ht="25" customHeight="1" spans="1:10">
      <c r="A19" s="64">
        <v>16</v>
      </c>
      <c r="B19" s="65" t="s">
        <v>45</v>
      </c>
      <c r="C19" s="73" t="s">
        <v>46</v>
      </c>
      <c r="D19" s="64">
        <v>400</v>
      </c>
      <c r="E19" s="64">
        <v>2</v>
      </c>
      <c r="F19" s="64">
        <f t="shared" si="0"/>
        <v>800</v>
      </c>
      <c r="G19" s="64"/>
      <c r="H19" s="64"/>
      <c r="I19" s="64"/>
      <c r="J19" s="64"/>
    </row>
    <row r="20" ht="25" customHeight="1" spans="1:10">
      <c r="A20" s="64">
        <v>17</v>
      </c>
      <c r="B20" s="65" t="s">
        <v>47</v>
      </c>
      <c r="C20" s="73" t="s">
        <v>48</v>
      </c>
      <c r="D20" s="64">
        <v>400</v>
      </c>
      <c r="E20" s="64">
        <v>1.5</v>
      </c>
      <c r="F20" s="64">
        <v>550</v>
      </c>
      <c r="G20" s="64"/>
      <c r="H20" s="64"/>
      <c r="I20" s="64"/>
      <c r="J20" s="64"/>
    </row>
    <row r="21" ht="25" customHeight="1" spans="1:10">
      <c r="A21" s="66" t="s">
        <v>51</v>
      </c>
      <c r="B21" s="67"/>
      <c r="C21" s="67"/>
      <c r="D21" s="67"/>
      <c r="E21" s="68"/>
      <c r="F21" s="64">
        <f>SUM(F4:F20)</f>
        <v>13350</v>
      </c>
      <c r="G21" s="69" t="s">
        <v>52</v>
      </c>
      <c r="H21" s="70"/>
      <c r="I21" s="70"/>
      <c r="J21" s="72"/>
    </row>
    <row r="22" ht="25" customHeight="1" spans="1:10">
      <c r="A22" s="71" t="s">
        <v>53</v>
      </c>
      <c r="B22" s="71"/>
      <c r="C22" s="71"/>
      <c r="D22" s="71"/>
      <c r="E22" s="71"/>
      <c r="F22" s="71"/>
      <c r="G22" s="71"/>
      <c r="H22" s="71"/>
      <c r="I22" s="71"/>
      <c r="J22" s="71"/>
    </row>
    <row r="23" ht="25" customHeight="1"/>
    <row r="24" ht="25" customHeight="1"/>
    <row r="25" ht="25" customHeight="1"/>
    <row r="26" ht="25" customHeight="1"/>
    <row r="27" ht="25" customHeight="1"/>
    <row r="28" ht="25" customHeight="1"/>
    <row r="29" ht="25" customHeight="1"/>
    <row r="30" ht="25" customHeight="1"/>
    <row r="31" ht="25" customHeight="1"/>
  </sheetData>
  <mergeCells count="7">
    <mergeCell ref="A1:J1"/>
    <mergeCell ref="A2:B2"/>
    <mergeCell ref="C2:E2"/>
    <mergeCell ref="I2:J2"/>
    <mergeCell ref="A21:E21"/>
    <mergeCell ref="G21:J21"/>
    <mergeCell ref="A22:J22"/>
  </mergeCells>
  <pageMargins left="0.699305555555556" right="0.699305555555556" top="0.75" bottom="0.75" header="0.3" footer="0.3"/>
  <pageSetup paperSize="9" scale="86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N44"/>
  <sheetViews>
    <sheetView tabSelected="1" workbookViewId="0">
      <selection activeCell="H23" sqref="H23"/>
    </sheetView>
  </sheetViews>
  <sheetFormatPr defaultColWidth="9" defaultRowHeight="21" customHeight="1"/>
  <cols>
    <col min="1" max="1" width="9" style="2"/>
    <col min="2" max="2" width="16.6666666666667" customWidth="1"/>
    <col min="3" max="3" width="14.8333333333333" style="3" customWidth="1"/>
    <col min="5" max="5" width="12.3333333333333" customWidth="1"/>
    <col min="6" max="6" width="10.6666666666667" customWidth="1"/>
    <col min="7" max="7" width="8.16666666666667" customWidth="1"/>
    <col min="8" max="8" width="10.6666666666667" customWidth="1"/>
    <col min="9" max="9" width="13" customWidth="1"/>
    <col min="10" max="10" width="39.5" customWidth="1"/>
  </cols>
  <sheetData>
    <row r="2" ht="18.75" spans="3:12">
      <c r="C2" s="4" t="s">
        <v>54</v>
      </c>
      <c r="D2" s="4"/>
      <c r="E2" s="4"/>
      <c r="F2" s="4"/>
      <c r="G2" s="4"/>
      <c r="H2" s="4"/>
      <c r="I2" s="39"/>
      <c r="J2" s="39"/>
      <c r="K2" s="39"/>
      <c r="L2" s="39"/>
    </row>
    <row r="4" ht="13.5" spans="8:10">
      <c r="H4" s="5" t="s">
        <v>55</v>
      </c>
      <c r="I4" s="5"/>
      <c r="J4" s="5" t="s">
        <v>56</v>
      </c>
    </row>
    <row r="5" ht="13.5" spans="8:10">
      <c r="H5" s="6"/>
      <c r="I5" s="6"/>
      <c r="J5" s="6"/>
    </row>
    <row r="6" ht="16.5" spans="1:10">
      <c r="A6" s="7" t="s">
        <v>5</v>
      </c>
      <c r="B6" s="8" t="s">
        <v>57</v>
      </c>
      <c r="C6" s="9" t="s">
        <v>58</v>
      </c>
      <c r="D6" s="9"/>
      <c r="E6" s="9"/>
      <c r="F6" s="10" t="s">
        <v>59</v>
      </c>
      <c r="G6" s="10"/>
      <c r="H6" s="10"/>
      <c r="I6" s="10"/>
      <c r="J6" s="8" t="s">
        <v>60</v>
      </c>
    </row>
    <row r="7" ht="16.5" spans="1:10">
      <c r="A7" s="7"/>
      <c r="B7" s="8"/>
      <c r="C7" s="11" t="s">
        <v>61</v>
      </c>
      <c r="D7" s="12" t="s">
        <v>62</v>
      </c>
      <c r="E7" s="9" t="s">
        <v>63</v>
      </c>
      <c r="F7" s="10" t="s">
        <v>64</v>
      </c>
      <c r="G7" s="10" t="s">
        <v>65</v>
      </c>
      <c r="H7" s="10" t="s">
        <v>66</v>
      </c>
      <c r="I7" s="10" t="s">
        <v>67</v>
      </c>
      <c r="J7" s="8"/>
    </row>
    <row r="8" ht="13.5" spans="1:10">
      <c r="A8" s="13">
        <v>1</v>
      </c>
      <c r="B8" s="14" t="s">
        <v>68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 t="shared" ref="H8:H33" si="0">F8+G8</f>
        <v>0</v>
      </c>
      <c r="I8" s="40"/>
      <c r="J8" s="41" t="s">
        <v>69</v>
      </c>
    </row>
    <row r="9" ht="13.5" spans="1:10">
      <c r="A9" s="13"/>
      <c r="B9" s="14"/>
      <c r="C9" s="15"/>
      <c r="D9" s="16"/>
      <c r="E9" s="15"/>
      <c r="F9" s="15">
        <v>0</v>
      </c>
      <c r="G9" s="15">
        <v>0</v>
      </c>
      <c r="H9" s="15">
        <f t="shared" si="0"/>
        <v>0</v>
      </c>
      <c r="I9" s="40"/>
      <c r="J9" s="42"/>
    </row>
    <row r="10" s="1" customFormat="1" ht="16.5" spans="1:10">
      <c r="A10" s="17"/>
      <c r="B10" s="18" t="s">
        <v>70</v>
      </c>
      <c r="C10" s="19">
        <f>SUM(C8)</f>
        <v>0</v>
      </c>
      <c r="D10" s="19">
        <f>SUM(D8)</f>
        <v>0</v>
      </c>
      <c r="E10" s="19">
        <f>SUM(E8)</f>
        <v>0</v>
      </c>
      <c r="F10" s="19">
        <f>SUM(F8:F9)</f>
        <v>0</v>
      </c>
      <c r="G10" s="19">
        <f>SUM(G8:G9)</f>
        <v>0</v>
      </c>
      <c r="H10" s="19">
        <f>SUM(H8:H9)</f>
        <v>0</v>
      </c>
      <c r="I10" s="43"/>
      <c r="J10" s="44"/>
    </row>
    <row r="11" ht="13.5" spans="1:10">
      <c r="A11" s="20">
        <v>2</v>
      </c>
      <c r="B11" s="21" t="s">
        <v>71</v>
      </c>
      <c r="C11" s="22">
        <v>0</v>
      </c>
      <c r="D11" s="20"/>
      <c r="E11" s="22">
        <f t="shared" ref="E11:E35" si="1">C11*D11</f>
        <v>0</v>
      </c>
      <c r="F11" s="15">
        <v>0</v>
      </c>
      <c r="G11" s="15">
        <v>0</v>
      </c>
      <c r="H11" s="15">
        <f t="shared" si="0"/>
        <v>0</v>
      </c>
      <c r="I11" s="40"/>
      <c r="J11" s="41" t="s">
        <v>72</v>
      </c>
    </row>
    <row r="12" ht="13.5" spans="1:10">
      <c r="A12" s="23"/>
      <c r="B12" s="24"/>
      <c r="C12" s="25"/>
      <c r="D12" s="23"/>
      <c r="E12" s="25"/>
      <c r="F12" s="15">
        <v>0</v>
      </c>
      <c r="G12" s="15">
        <v>0</v>
      </c>
      <c r="H12" s="15">
        <f t="shared" si="0"/>
        <v>0</v>
      </c>
      <c r="I12" s="40"/>
      <c r="J12" s="42"/>
    </row>
    <row r="13" s="1" customFormat="1" ht="16.5" spans="1:10">
      <c r="A13" s="17"/>
      <c r="B13" s="18" t="s">
        <v>73</v>
      </c>
      <c r="C13" s="19">
        <f>SUM(C11)</f>
        <v>0</v>
      </c>
      <c r="D13" s="19">
        <f>SUM(D11)</f>
        <v>0</v>
      </c>
      <c r="E13" s="19">
        <f>SUM(E11)</f>
        <v>0</v>
      </c>
      <c r="F13" s="19">
        <f>SUM(F11:F12)</f>
        <v>0</v>
      </c>
      <c r="G13" s="19">
        <f>SUM(G11:G12)</f>
        <v>0</v>
      </c>
      <c r="H13" s="19">
        <f>SUM(H11:H12)</f>
        <v>0</v>
      </c>
      <c r="I13" s="43"/>
      <c r="J13" s="44"/>
    </row>
    <row r="14" ht="13.5" spans="1:10">
      <c r="A14" s="13">
        <v>3</v>
      </c>
      <c r="B14" s="14" t="s">
        <v>74</v>
      </c>
      <c r="C14" s="15">
        <v>0</v>
      </c>
      <c r="D14" s="16"/>
      <c r="E14" s="15">
        <f t="shared" si="1"/>
        <v>0</v>
      </c>
      <c r="F14" s="15">
        <v>0</v>
      </c>
      <c r="G14" s="15">
        <v>0</v>
      </c>
      <c r="H14" s="15">
        <f t="shared" si="0"/>
        <v>0</v>
      </c>
      <c r="I14" s="40"/>
      <c r="J14" s="45" t="s">
        <v>75</v>
      </c>
    </row>
    <row r="15" ht="13.5" spans="1:10">
      <c r="A15" s="13"/>
      <c r="B15" s="14"/>
      <c r="C15" s="15"/>
      <c r="D15" s="16"/>
      <c r="E15" s="15"/>
      <c r="F15" s="15">
        <v>0</v>
      </c>
      <c r="G15" s="15">
        <v>0</v>
      </c>
      <c r="H15" s="15">
        <f t="shared" si="0"/>
        <v>0</v>
      </c>
      <c r="I15" s="40"/>
      <c r="J15" s="46"/>
    </row>
    <row r="16" s="1" customFormat="1" ht="16.5" spans="1:10">
      <c r="A16" s="17"/>
      <c r="B16" s="18" t="s">
        <v>76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43"/>
      <c r="J16" s="47"/>
    </row>
    <row r="17" ht="13.5" spans="1:10">
      <c r="A17" s="13">
        <v>4</v>
      </c>
      <c r="B17" s="14" t="s">
        <v>77</v>
      </c>
      <c r="C17" s="15">
        <v>0</v>
      </c>
      <c r="D17" s="16"/>
      <c r="E17" s="15">
        <f>C17*D17</f>
        <v>0</v>
      </c>
      <c r="F17" s="15">
        <v>0</v>
      </c>
      <c r="G17" s="15">
        <v>0</v>
      </c>
      <c r="H17" s="15">
        <f t="shared" si="0"/>
        <v>0</v>
      </c>
      <c r="I17" s="40"/>
      <c r="J17" s="45" t="s">
        <v>78</v>
      </c>
    </row>
    <row r="18" ht="13.5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 t="shared" si="0"/>
        <v>0</v>
      </c>
      <c r="I18" s="40"/>
      <c r="J18" s="46"/>
    </row>
    <row r="19" s="1" customFormat="1" ht="16.5" spans="1:10">
      <c r="A19" s="17"/>
      <c r="B19" s="18" t="s">
        <v>79</v>
      </c>
      <c r="C19" s="19">
        <f>SUM(C17)</f>
        <v>0</v>
      </c>
      <c r="D19" s="19">
        <f t="shared" ref="D19:E19" si="2">SUM(D17)</f>
        <v>0</v>
      </c>
      <c r="E19" s="19">
        <f t="shared" si="2"/>
        <v>0</v>
      </c>
      <c r="F19" s="19">
        <f>SUM(F17:F18)</f>
        <v>0</v>
      </c>
      <c r="G19" s="19">
        <f t="shared" ref="G19:H19" si="3">SUM(G17:G18)</f>
        <v>0</v>
      </c>
      <c r="H19" s="19">
        <f t="shared" si="3"/>
        <v>0</v>
      </c>
      <c r="I19" s="43"/>
      <c r="J19" s="47"/>
    </row>
    <row r="20" ht="14.25" spans="1:10">
      <c r="A20" s="20">
        <v>5</v>
      </c>
      <c r="B20" s="21" t="s">
        <v>80</v>
      </c>
      <c r="C20" s="22">
        <v>0</v>
      </c>
      <c r="D20" s="22">
        <v>0</v>
      </c>
      <c r="E20" s="22">
        <f>C20*D20</f>
        <v>0</v>
      </c>
      <c r="F20" s="15">
        <v>0</v>
      </c>
      <c r="G20" s="15">
        <v>0</v>
      </c>
      <c r="H20" s="15">
        <f t="shared" ref="H20:H21" si="4">F20+G20</f>
        <v>0</v>
      </c>
      <c r="I20" s="48"/>
      <c r="J20" s="41" t="s">
        <v>81</v>
      </c>
    </row>
    <row r="21" ht="14.25" spans="1:10">
      <c r="A21" s="26"/>
      <c r="B21" s="27"/>
      <c r="C21" s="28"/>
      <c r="D21" s="28"/>
      <c r="E21" s="28"/>
      <c r="F21" s="15">
        <v>0</v>
      </c>
      <c r="G21" s="15">
        <v>0</v>
      </c>
      <c r="H21" s="15">
        <f t="shared" si="4"/>
        <v>0</v>
      </c>
      <c r="I21" s="49"/>
      <c r="J21" s="42"/>
    </row>
    <row r="22" s="1" customFormat="1" ht="16.5" spans="1:10">
      <c r="A22" s="17"/>
      <c r="B22" s="18" t="s">
        <v>82</v>
      </c>
      <c r="C22" s="19">
        <f>SUM(C20)</f>
        <v>0</v>
      </c>
      <c r="D22" s="19">
        <f>SUM(D20)</f>
        <v>0</v>
      </c>
      <c r="E22" s="19">
        <f>SUM(E20:E21)</f>
        <v>0</v>
      </c>
      <c r="F22" s="19">
        <f>SUM(F20:F21)</f>
        <v>0</v>
      </c>
      <c r="G22" s="19">
        <f>SUM(G20:G21)</f>
        <v>0</v>
      </c>
      <c r="H22" s="19">
        <f>SUM(H20:H21)</f>
        <v>0</v>
      </c>
      <c r="I22" s="43"/>
      <c r="J22" s="44"/>
    </row>
    <row r="23" ht="13.5" spans="1:10">
      <c r="A23" s="13">
        <v>6</v>
      </c>
      <c r="B23" s="14" t="s">
        <v>83</v>
      </c>
      <c r="C23" s="15">
        <v>0</v>
      </c>
      <c r="D23" s="16"/>
      <c r="E23" s="15">
        <f>C23*D23</f>
        <v>0</v>
      </c>
      <c r="F23" s="15">
        <v>14400</v>
      </c>
      <c r="G23" s="15">
        <v>0</v>
      </c>
      <c r="H23" s="15">
        <f t="shared" si="0"/>
        <v>14400</v>
      </c>
      <c r="I23" s="40"/>
      <c r="J23" s="41" t="s">
        <v>84</v>
      </c>
    </row>
    <row r="24" ht="13.5" spans="1:10">
      <c r="A24" s="13"/>
      <c r="B24" s="14"/>
      <c r="C24" s="15"/>
      <c r="D24" s="16"/>
      <c r="E24" s="15"/>
      <c r="F24" s="15">
        <v>0</v>
      </c>
      <c r="G24" s="15">
        <v>0</v>
      </c>
      <c r="H24" s="15">
        <f t="shared" si="0"/>
        <v>0</v>
      </c>
      <c r="I24" s="40"/>
      <c r="J24" s="46"/>
    </row>
    <row r="25" s="1" customFormat="1" ht="16.5" spans="1:10">
      <c r="A25" s="17"/>
      <c r="B25" s="18" t="s">
        <v>85</v>
      </c>
      <c r="C25" s="19">
        <f>SUM(C23)</f>
        <v>0</v>
      </c>
      <c r="D25" s="19">
        <f>SUM(D23)</f>
        <v>0</v>
      </c>
      <c r="E25" s="19">
        <f>SUM(E23)</f>
        <v>0</v>
      </c>
      <c r="F25" s="19">
        <f>SUM(F23:F24)</f>
        <v>14400</v>
      </c>
      <c r="G25" s="19">
        <f>SUM(G23:G24)</f>
        <v>0</v>
      </c>
      <c r="H25" s="19">
        <f>SUM(H23:H24)</f>
        <v>14400</v>
      </c>
      <c r="I25" s="43"/>
      <c r="J25" s="47"/>
    </row>
    <row r="26" ht="13.5" spans="1:10">
      <c r="A26" s="13">
        <v>7</v>
      </c>
      <c r="B26" s="14" t="s">
        <v>86</v>
      </c>
      <c r="C26" s="15">
        <v>0</v>
      </c>
      <c r="D26" s="16"/>
      <c r="E26" s="15">
        <f t="shared" si="1"/>
        <v>0</v>
      </c>
      <c r="F26" s="15">
        <v>0</v>
      </c>
      <c r="G26" s="15">
        <v>0</v>
      </c>
      <c r="H26" s="15">
        <f t="shared" si="0"/>
        <v>0</v>
      </c>
      <c r="I26" s="40"/>
      <c r="J26" s="50"/>
    </row>
    <row r="27" ht="13.5" spans="1:10">
      <c r="A27" s="13"/>
      <c r="B27" s="14"/>
      <c r="C27" s="15"/>
      <c r="D27" s="16"/>
      <c r="E27" s="15"/>
      <c r="F27" s="15">
        <v>0</v>
      </c>
      <c r="G27" s="15">
        <v>0</v>
      </c>
      <c r="H27" s="15">
        <f t="shared" si="0"/>
        <v>0</v>
      </c>
      <c r="I27" s="40"/>
      <c r="J27" s="51"/>
    </row>
    <row r="28" s="1" customFormat="1" ht="16.5" spans="1:10">
      <c r="A28" s="17"/>
      <c r="B28" s="18" t="s">
        <v>87</v>
      </c>
      <c r="C28" s="19">
        <f>SUM(C26)</f>
        <v>0</v>
      </c>
      <c r="D28" s="19">
        <f>SUM(D26)</f>
        <v>0</v>
      </c>
      <c r="E28" s="19">
        <f>SUM(E26)</f>
        <v>0</v>
      </c>
      <c r="F28" s="19">
        <f>SUM(F26:F27)</f>
        <v>0</v>
      </c>
      <c r="G28" s="19">
        <f>SUM(G26:G27)</f>
        <v>0</v>
      </c>
      <c r="H28" s="19">
        <f>SUM(H26:H27)</f>
        <v>0</v>
      </c>
      <c r="I28" s="43"/>
      <c r="J28" s="52"/>
    </row>
    <row r="29" ht="13.5" spans="1:10">
      <c r="A29" s="13">
        <v>8</v>
      </c>
      <c r="B29" s="14" t="s">
        <v>88</v>
      </c>
      <c r="C29" s="15">
        <v>0</v>
      </c>
      <c r="D29" s="16"/>
      <c r="E29" s="15">
        <f t="shared" si="1"/>
        <v>0</v>
      </c>
      <c r="F29" s="15">
        <v>0</v>
      </c>
      <c r="G29" s="15">
        <v>0</v>
      </c>
      <c r="H29" s="15">
        <f t="shared" si="0"/>
        <v>0</v>
      </c>
      <c r="I29" s="40"/>
      <c r="J29" s="45" t="s">
        <v>89</v>
      </c>
    </row>
    <row r="30" ht="13.5" spans="1:10">
      <c r="A30" s="13"/>
      <c r="B30" s="14"/>
      <c r="C30" s="15"/>
      <c r="D30" s="16"/>
      <c r="E30" s="15"/>
      <c r="F30" s="15">
        <v>0</v>
      </c>
      <c r="G30" s="15">
        <v>0</v>
      </c>
      <c r="H30" s="15">
        <f t="shared" si="0"/>
        <v>0</v>
      </c>
      <c r="I30" s="40"/>
      <c r="J30" s="46"/>
    </row>
    <row r="31" s="1" customFormat="1" customHeight="1" spans="1:10">
      <c r="A31" s="17"/>
      <c r="B31" s="18" t="s">
        <v>90</v>
      </c>
      <c r="C31" s="19">
        <f>SUM(C29)</f>
        <v>0</v>
      </c>
      <c r="D31" s="19">
        <f t="shared" ref="D31:E31" si="5">SUM(D29)</f>
        <v>0</v>
      </c>
      <c r="E31" s="19">
        <f t="shared" si="5"/>
        <v>0</v>
      </c>
      <c r="F31" s="19">
        <f>SUM(F29:F30)</f>
        <v>0</v>
      </c>
      <c r="G31" s="19">
        <f t="shared" ref="G31:H31" si="6">SUM(G29:G30)</f>
        <v>0</v>
      </c>
      <c r="H31" s="19">
        <f t="shared" si="6"/>
        <v>0</v>
      </c>
      <c r="I31" s="43"/>
      <c r="J31" s="47"/>
    </row>
    <row r="32" customHeight="1" spans="1:10">
      <c r="A32" s="13">
        <v>9</v>
      </c>
      <c r="B32" s="14" t="s">
        <v>91</v>
      </c>
      <c r="C32" s="15">
        <v>0</v>
      </c>
      <c r="D32" s="16"/>
      <c r="E32" s="15">
        <f t="shared" si="1"/>
        <v>0</v>
      </c>
      <c r="F32" s="15">
        <v>0</v>
      </c>
      <c r="G32" s="15">
        <v>0</v>
      </c>
      <c r="H32" s="15">
        <f t="shared" si="0"/>
        <v>0</v>
      </c>
      <c r="I32" s="40"/>
      <c r="J32" s="41" t="s">
        <v>92</v>
      </c>
    </row>
    <row r="33" customHeight="1" spans="1:10">
      <c r="A33" s="13"/>
      <c r="B33" s="14"/>
      <c r="C33" s="15"/>
      <c r="D33" s="16"/>
      <c r="E33" s="15"/>
      <c r="F33" s="15">
        <v>0</v>
      </c>
      <c r="G33" s="15">
        <v>0</v>
      </c>
      <c r="H33" s="15">
        <f t="shared" si="0"/>
        <v>0</v>
      </c>
      <c r="I33" s="40"/>
      <c r="J33" s="42"/>
    </row>
    <row r="34" s="1" customFormat="1" customHeight="1" spans="1:10">
      <c r="A34" s="17"/>
      <c r="B34" s="18" t="s">
        <v>93</v>
      </c>
      <c r="C34" s="19">
        <f>SUM(C32)</f>
        <v>0</v>
      </c>
      <c r="D34" s="19">
        <f>SUM(D32)</f>
        <v>0</v>
      </c>
      <c r="E34" s="19">
        <f>SUM(E32)</f>
        <v>0</v>
      </c>
      <c r="F34" s="19">
        <f>SUM(F32:F33)</f>
        <v>0</v>
      </c>
      <c r="G34" s="19">
        <f>SUM(G32:G33)</f>
        <v>0</v>
      </c>
      <c r="H34" s="19">
        <f>SUM(H32:H33)</f>
        <v>0</v>
      </c>
      <c r="I34" s="43"/>
      <c r="J34" s="44"/>
    </row>
    <row r="35" ht="16.5" spans="1:10">
      <c r="A35" s="20">
        <v>10</v>
      </c>
      <c r="B35" s="21" t="s">
        <v>94</v>
      </c>
      <c r="C35" s="22">
        <v>0</v>
      </c>
      <c r="D35" s="29">
        <v>0</v>
      </c>
      <c r="E35" s="30">
        <f t="shared" si="1"/>
        <v>0</v>
      </c>
      <c r="F35" s="15">
        <v>0</v>
      </c>
      <c r="G35" s="15">
        <v>0</v>
      </c>
      <c r="H35" s="15">
        <f t="shared" ref="H35" si="7">F35+G35</f>
        <v>0</v>
      </c>
      <c r="I35" s="53">
        <v>0</v>
      </c>
      <c r="J35" s="50"/>
    </row>
    <row r="36" s="1" customFormat="1" customHeight="1" spans="1:14">
      <c r="A36" s="17"/>
      <c r="B36" s="18" t="s">
        <v>95</v>
      </c>
      <c r="C36" s="19">
        <f>SUM(C35)</f>
        <v>0</v>
      </c>
      <c r="D36" s="19">
        <f>SUM(D35)</f>
        <v>0</v>
      </c>
      <c r="E36" s="19">
        <f>SUM(E35:E35)</f>
        <v>0</v>
      </c>
      <c r="F36" s="19">
        <f>SUM(F35:F35)</f>
        <v>0</v>
      </c>
      <c r="G36" s="19">
        <f>SUM(G35:G35)</f>
        <v>0</v>
      </c>
      <c r="H36" s="19">
        <f>SUM(H35:H35)</f>
        <v>0</v>
      </c>
      <c r="I36" s="43"/>
      <c r="J36" s="52"/>
      <c r="L36"/>
      <c r="M36"/>
      <c r="N36"/>
    </row>
    <row r="37" customHeight="1" spans="1:10">
      <c r="A37" s="17"/>
      <c r="B37" s="18" t="s">
        <v>96</v>
      </c>
      <c r="C37" s="19">
        <f t="shared" ref="C37:H37" si="8">SUM(C36,C34,C31,C28,C25,C22,C19,C16,C13,C10)</f>
        <v>0</v>
      </c>
      <c r="D37" s="19">
        <f t="shared" si="8"/>
        <v>0</v>
      </c>
      <c r="E37" s="19">
        <f t="shared" si="8"/>
        <v>0</v>
      </c>
      <c r="F37" s="19">
        <f t="shared" si="8"/>
        <v>14400</v>
      </c>
      <c r="G37" s="19">
        <f t="shared" si="8"/>
        <v>0</v>
      </c>
      <c r="H37" s="19">
        <f t="shared" si="8"/>
        <v>14400</v>
      </c>
      <c r="I37" s="43"/>
      <c r="J37" s="54"/>
    </row>
    <row r="41" customHeight="1" spans="1:10">
      <c r="A41" s="31" t="s">
        <v>97</v>
      </c>
      <c r="B41" s="32"/>
      <c r="C41" s="33" t="s">
        <v>98</v>
      </c>
      <c r="D41" s="33"/>
      <c r="E41" s="33" t="s">
        <v>99</v>
      </c>
      <c r="F41" s="33"/>
      <c r="G41" s="33" t="s">
        <v>100</v>
      </c>
      <c r="H41" s="33"/>
      <c r="I41" s="55" t="s">
        <v>101</v>
      </c>
      <c r="J41" s="56"/>
    </row>
    <row r="42" customHeight="1" spans="1:10">
      <c r="A42" s="34">
        <f>E37</f>
        <v>0</v>
      </c>
      <c r="B42" s="35"/>
      <c r="C42" s="35">
        <f>H37</f>
        <v>14400</v>
      </c>
      <c r="D42" s="35"/>
      <c r="E42" s="35">
        <f>F37</f>
        <v>14400</v>
      </c>
      <c r="F42" s="35"/>
      <c r="G42" s="35">
        <f>G37</f>
        <v>0</v>
      </c>
      <c r="H42" s="35"/>
      <c r="I42" s="57">
        <f>A42-C42</f>
        <v>-14400</v>
      </c>
      <c r="J42" s="56"/>
    </row>
    <row r="43" customHeight="1" spans="10:10">
      <c r="J43" s="56"/>
    </row>
    <row r="44" customHeight="1" spans="1:9">
      <c r="A44" s="36" t="s">
        <v>102</v>
      </c>
      <c r="B44" s="37"/>
      <c r="C44" s="38" t="s">
        <v>103</v>
      </c>
      <c r="D44" s="36"/>
      <c r="E44" s="36" t="s">
        <v>104</v>
      </c>
      <c r="F44" s="36"/>
      <c r="G44" s="36" t="s">
        <v>105</v>
      </c>
      <c r="H44" s="36"/>
      <c r="I44" s="37"/>
    </row>
  </sheetData>
  <mergeCells count="71">
    <mergeCell ref="C2:H2"/>
    <mergeCell ref="C6:E6"/>
    <mergeCell ref="F6:I6"/>
    <mergeCell ref="A41:B41"/>
    <mergeCell ref="C41:D41"/>
    <mergeCell ref="E41:F41"/>
    <mergeCell ref="G41:H41"/>
    <mergeCell ref="A42:B42"/>
    <mergeCell ref="C42:D42"/>
    <mergeCell ref="E42:F42"/>
    <mergeCell ref="G42:H42"/>
    <mergeCell ref="A6:A7"/>
    <mergeCell ref="A8:A9"/>
    <mergeCell ref="A11:A12"/>
    <mergeCell ref="A14:A15"/>
    <mergeCell ref="A17:A18"/>
    <mergeCell ref="A20:A21"/>
    <mergeCell ref="A23:A24"/>
    <mergeCell ref="A26:A27"/>
    <mergeCell ref="A29:A30"/>
    <mergeCell ref="A32:A33"/>
    <mergeCell ref="B6:B7"/>
    <mergeCell ref="B8:B9"/>
    <mergeCell ref="B11:B12"/>
    <mergeCell ref="B14:B15"/>
    <mergeCell ref="B17:B18"/>
    <mergeCell ref="B20:B21"/>
    <mergeCell ref="B23:B24"/>
    <mergeCell ref="B26:B27"/>
    <mergeCell ref="B29:B30"/>
    <mergeCell ref="B32:B33"/>
    <mergeCell ref="C8:C9"/>
    <mergeCell ref="C11:C12"/>
    <mergeCell ref="C14:C15"/>
    <mergeCell ref="C17:C18"/>
    <mergeCell ref="C20:C21"/>
    <mergeCell ref="C23:C24"/>
    <mergeCell ref="C26:C27"/>
    <mergeCell ref="C29:C30"/>
    <mergeCell ref="C32:C33"/>
    <mergeCell ref="D8:D9"/>
    <mergeCell ref="D11:D12"/>
    <mergeCell ref="D14:D15"/>
    <mergeCell ref="D17:D18"/>
    <mergeCell ref="D20:D21"/>
    <mergeCell ref="D23:D24"/>
    <mergeCell ref="D26:D27"/>
    <mergeCell ref="D29:D30"/>
    <mergeCell ref="D32:D33"/>
    <mergeCell ref="E8:E9"/>
    <mergeCell ref="E11:E12"/>
    <mergeCell ref="E14:E15"/>
    <mergeCell ref="E17:E18"/>
    <mergeCell ref="E20:E21"/>
    <mergeCell ref="E23:E24"/>
    <mergeCell ref="E26:E27"/>
    <mergeCell ref="E29:E30"/>
    <mergeCell ref="E32:E33"/>
    <mergeCell ref="J4:J5"/>
    <mergeCell ref="J6:J7"/>
    <mergeCell ref="J8:J10"/>
    <mergeCell ref="J11:J13"/>
    <mergeCell ref="J14:J16"/>
    <mergeCell ref="J17:J19"/>
    <mergeCell ref="J20:J22"/>
    <mergeCell ref="J23:J25"/>
    <mergeCell ref="J26:J28"/>
    <mergeCell ref="J29:J31"/>
    <mergeCell ref="J32:J34"/>
    <mergeCell ref="J35:J36"/>
    <mergeCell ref="H4:I5"/>
  </mergeCells>
  <pageMargins left="0.699305555555556" right="0.699305555555556" top="0.75" bottom="0.75" header="0.3" footer="0.3"/>
  <pageSetup paperSize="9" scale="57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8月</vt:lpstr>
      <vt:lpstr>9月</vt:lpstr>
      <vt:lpstr>工作表2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2019-11-15T08:00:00Z</dcterms:created>
  <cp:lastPrinted>2019-11-21T11:06:00Z</cp:lastPrinted>
  <dcterms:modified xsi:type="dcterms:W3CDTF">2019-11-25T05:56:35Z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</Properties>
</file>