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1760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4" i="5"/>
  <c r="F11"/>
  <c r="F22"/>
  <c r="C46"/>
  <c r="G45"/>
  <c r="F45"/>
  <c r="D45"/>
  <c r="D46" s="1"/>
  <c r="C45"/>
  <c r="H44"/>
  <c r="H43"/>
  <c r="H42"/>
  <c r="E42"/>
  <c r="E45" s="1"/>
  <c r="E46" s="1"/>
  <c r="A51" s="1"/>
  <c r="H41"/>
  <c r="G41"/>
  <c r="F41"/>
  <c r="E41"/>
  <c r="D41"/>
  <c r="C41"/>
  <c r="H40"/>
  <c r="H39"/>
  <c r="H38"/>
  <c r="E38"/>
  <c r="H37"/>
  <c r="G37"/>
  <c r="F37"/>
  <c r="E37"/>
  <c r="D37"/>
  <c r="C37"/>
  <c r="H36"/>
  <c r="H35"/>
  <c r="E35"/>
  <c r="H34"/>
  <c r="G34"/>
  <c r="F34"/>
  <c r="E34"/>
  <c r="D34"/>
  <c r="C34"/>
  <c r="H33"/>
  <c r="H32"/>
  <c r="H31"/>
  <c r="H30"/>
  <c r="E30"/>
  <c r="H29"/>
  <c r="G29"/>
  <c r="F29"/>
  <c r="E29"/>
  <c r="D29"/>
  <c r="C29"/>
  <c r="H28"/>
  <c r="H27"/>
  <c r="H26"/>
  <c r="E26"/>
  <c r="H25"/>
  <c r="G25"/>
  <c r="F25"/>
  <c r="E25"/>
  <c r="D25"/>
  <c r="C25"/>
  <c r="H23"/>
  <c r="E23"/>
  <c r="G22"/>
  <c r="E22"/>
  <c r="D22"/>
  <c r="C22"/>
  <c r="H21"/>
  <c r="H20"/>
  <c r="H19"/>
  <c r="E19"/>
  <c r="G18"/>
  <c r="F18"/>
  <c r="E18"/>
  <c r="D18"/>
  <c r="C18"/>
  <c r="H17"/>
  <c r="H16"/>
  <c r="H15"/>
  <c r="E15"/>
  <c r="H14"/>
  <c r="G14"/>
  <c r="F14"/>
  <c r="E14"/>
  <c r="D14"/>
  <c r="C14"/>
  <c r="H13"/>
  <c r="H12"/>
  <c r="E12"/>
  <c r="G11"/>
  <c r="E11"/>
  <c r="D11"/>
  <c r="C11"/>
  <c r="H10"/>
  <c r="H9"/>
  <c r="H8"/>
  <c r="E8"/>
  <c r="H18" l="1"/>
  <c r="G46"/>
  <c r="G51" s="1"/>
  <c r="H22"/>
  <c r="F46"/>
  <c r="E51" s="1"/>
  <c r="H11"/>
  <c r="H46" s="1"/>
  <c r="C51" s="1"/>
  <c r="I51" s="1"/>
  <c r="H45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<sst xmlns="http://schemas.openxmlformats.org/spreadsheetml/2006/main" count="54" uniqueCount="54">
  <si>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</si>
  <si>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</si>
  <si>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</si>
  <si>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</si>
  <si>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</si>
  <si>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</si>
  <si>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</si>
  <si>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</si>
  <si>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</si>
  <si>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</si>
  <si>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</si>
  <si>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</si>
  <si>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</si>
  <si>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</si>
  <si>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</si>
  <si>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</si>
  <si>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</si>
  <si>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</si>
  <si>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</si>
  <si>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</si>
  <si>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</si>
  <si>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</si>
  <si>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</si>
  <si>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</si>
  <si>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</si>
  <si>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</si>
  <si>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</si>
  <si>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</si>
  <si>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</si>
  <si>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</si>
  <si>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</si>
  <si>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</si>
  <si>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</si>
  <si>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</si>
  <si>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</si>
  <si>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</si>
  <si>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</si>
  <si>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</si>
  <si>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</si>
  <si>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</si>
  <si>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</si>
  <si>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</si>
  <si>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</si>
  <si>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</si>
  <si>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</si>
  <si>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</si>
  <si>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</si>
  <si>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</si>
  <si>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</si>
  <si>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</si>
  <si>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</si>
  <si>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会议日期：7.1</t>
    <phoneticPr fontId="9" type="noConversion"/>
  </si>
  <si>
    <t>团号：HMZA-230701-ZJT689</t>
    <phoneticPr fontId="9" type="noConversion"/>
  </si>
  <si>
    <t>移动wifi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</si>
</sst>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#,##0.00_ "/>
    <numFmt numFmtId="178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5" fillId="5" borderId="6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8" fontId="5" fillId="7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topLeftCell="A40" workbookViewId="0">
      <selection activeCell="F8" sqref="F8:F9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3.25" bestFit="1" customWidth="1"/>
    <col min="7" max="7" width="11.625" customWidth="1"/>
    <col min="8" max="8" width="13.25" bestFit="1" customWidth="1"/>
    <col min="9" max="9" width="19.625" customWidth="1"/>
    <col min="10" max="10" width="30.625" customWidth="1"/>
  </cols>
  <sheetData>
    <row r="2" spans="1:11" ht="21" customHeight="1">
      <c r="C2" s="49" t="s">
        <v>0</v>
      </c>
      <c r="D2" s="49"/>
      <c r="E2" s="49"/>
      <c r="F2" s="49"/>
      <c r="G2" s="49"/>
      <c r="H2" s="49"/>
      <c r="I2" s="14"/>
      <c r="J2" s="14"/>
      <c r="K2" s="14"/>
    </row>
    <row r="4" spans="1:11" ht="21" customHeight="1">
      <c r="G4" s="22" t="s">
        <v>52</v>
      </c>
      <c r="H4" s="22"/>
      <c r="I4" s="22"/>
      <c r="J4" s="22" t="s">
        <v>51</v>
      </c>
    </row>
    <row r="5" spans="1:11" ht="21" customHeight="1">
      <c r="G5" s="23"/>
      <c r="H5" s="23"/>
      <c r="I5" s="23"/>
      <c r="J5" s="23"/>
    </row>
    <row r="6" spans="1:11" ht="20.100000000000001" customHeight="1">
      <c r="A6" s="47" t="s">
        <v>1</v>
      </c>
      <c r="B6" s="24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24" t="s">
        <v>5</v>
      </c>
    </row>
    <row r="7" spans="1:11" ht="20.100000000000001" customHeight="1">
      <c r="A7" s="47"/>
      <c r="B7" s="24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24"/>
    </row>
    <row r="8" spans="1:11" ht="20.100000000000001" customHeight="1">
      <c r="A8" s="41">
        <v>1</v>
      </c>
      <c r="B8" s="43" t="s">
        <v>13</v>
      </c>
      <c r="C8" s="34">
        <v>0</v>
      </c>
      <c r="D8" s="38"/>
      <c r="E8" s="34">
        <f>C8*D8</f>
        <v>0</v>
      </c>
      <c r="F8" s="7">
        <v>3313.46</v>
      </c>
      <c r="G8" s="7">
        <v>0</v>
      </c>
      <c r="H8" s="13">
        <f t="shared" ref="H8:H10" si="0">F8+G8</f>
        <v>3313.46</v>
      </c>
      <c r="I8" s="20"/>
      <c r="J8" s="25" t="s">
        <v>14</v>
      </c>
    </row>
    <row r="9" spans="1:11" ht="20.100000000000001" customHeight="1">
      <c r="A9" s="41"/>
      <c r="B9" s="43"/>
      <c r="C9" s="34"/>
      <c r="D9" s="38"/>
      <c r="E9" s="34"/>
      <c r="F9" s="7">
        <v>1664.84</v>
      </c>
      <c r="G9" s="7">
        <v>0</v>
      </c>
      <c r="H9" s="13">
        <f t="shared" si="0"/>
        <v>1664.84</v>
      </c>
      <c r="I9" s="20"/>
      <c r="J9" s="26"/>
    </row>
    <row r="10" spans="1:11" ht="20.100000000000001" customHeight="1">
      <c r="A10" s="41"/>
      <c r="B10" s="43"/>
      <c r="C10" s="34"/>
      <c r="D10" s="38"/>
      <c r="E10" s="34"/>
      <c r="F10" s="7">
        <v>0</v>
      </c>
      <c r="G10" s="7">
        <v>0</v>
      </c>
      <c r="H10" s="13">
        <f t="shared" si="0"/>
        <v>0</v>
      </c>
      <c r="I10" s="20"/>
      <c r="J10" s="26"/>
    </row>
    <row r="11" spans="1:11" s="1" customFormat="1" ht="20.100000000000001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4978.3</v>
      </c>
      <c r="G11" s="10">
        <f>SUM(G8:G10)</f>
        <v>0</v>
      </c>
      <c r="H11" s="10">
        <f>SUM(H8:H10)</f>
        <v>4978.3</v>
      </c>
      <c r="I11" s="16"/>
      <c r="J11" s="27"/>
    </row>
    <row r="12" spans="1:11" ht="20.100000000000001" customHeight="1">
      <c r="A12" s="39">
        <v>2</v>
      </c>
      <c r="B12" s="44" t="s">
        <v>16</v>
      </c>
      <c r="C12" s="35">
        <v>0</v>
      </c>
      <c r="D12" s="39"/>
      <c r="E12" s="35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5"/>
      <c r="J12" s="25" t="s">
        <v>17</v>
      </c>
    </row>
    <row r="13" spans="1:11" ht="20.100000000000001" customHeight="1">
      <c r="A13" s="40"/>
      <c r="B13" s="45"/>
      <c r="C13" s="36"/>
      <c r="D13" s="40"/>
      <c r="E13" s="36"/>
      <c r="F13" s="7">
        <v>0</v>
      </c>
      <c r="G13" s="7">
        <v>0</v>
      </c>
      <c r="H13" s="7">
        <f t="shared" si="2"/>
        <v>0</v>
      </c>
      <c r="I13" s="15"/>
      <c r="J13" s="26"/>
    </row>
    <row r="14" spans="1:11" s="1" customFormat="1" ht="20.100000000000001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6"/>
      <c r="J14" s="27"/>
    </row>
    <row r="15" spans="1:11" ht="20.100000000000001" customHeight="1">
      <c r="A15" s="41">
        <v>3</v>
      </c>
      <c r="B15" s="43" t="s">
        <v>19</v>
      </c>
      <c r="C15" s="34">
        <v>0</v>
      </c>
      <c r="D15" s="38"/>
      <c r="E15" s="34">
        <f>C15*D15</f>
        <v>0</v>
      </c>
      <c r="F15" s="7">
        <v>0</v>
      </c>
      <c r="G15" s="7">
        <v>0</v>
      </c>
      <c r="H15" s="13">
        <f t="shared" si="2"/>
        <v>0</v>
      </c>
      <c r="I15" s="20"/>
      <c r="J15" s="28" t="s">
        <v>20</v>
      </c>
    </row>
    <row r="16" spans="1:11" ht="20.100000000000001" customHeight="1">
      <c r="A16" s="41"/>
      <c r="B16" s="43"/>
      <c r="C16" s="34"/>
      <c r="D16" s="38"/>
      <c r="E16" s="34"/>
      <c r="F16" s="7">
        <v>0</v>
      </c>
      <c r="G16" s="7">
        <v>0</v>
      </c>
      <c r="H16" s="13">
        <f t="shared" si="2"/>
        <v>0</v>
      </c>
      <c r="I16" s="20"/>
      <c r="J16" s="29"/>
    </row>
    <row r="17" spans="1:10" ht="20.100000000000001" customHeight="1">
      <c r="A17" s="41"/>
      <c r="B17" s="43"/>
      <c r="C17" s="34"/>
      <c r="D17" s="38"/>
      <c r="E17" s="34"/>
      <c r="F17" s="7">
        <v>0</v>
      </c>
      <c r="G17" s="7">
        <v>0</v>
      </c>
      <c r="H17" s="13">
        <f t="shared" si="2"/>
        <v>0</v>
      </c>
      <c r="I17" s="15"/>
      <c r="J17" s="29"/>
    </row>
    <row r="18" spans="1:10" s="1" customFormat="1" ht="20.100000000000001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0</v>
      </c>
      <c r="G18" s="10">
        <f t="shared" ref="G18:H18" si="5">SUM(G15:G17)</f>
        <v>0</v>
      </c>
      <c r="H18" s="10">
        <f t="shared" si="5"/>
        <v>0</v>
      </c>
      <c r="I18" s="16"/>
      <c r="J18" s="30"/>
    </row>
    <row r="19" spans="1:10" ht="20.100000000000001" customHeight="1">
      <c r="A19" s="41">
        <v>4</v>
      </c>
      <c r="B19" s="43" t="s">
        <v>22</v>
      </c>
      <c r="C19" s="34">
        <v>0</v>
      </c>
      <c r="D19" s="38"/>
      <c r="E19" s="34">
        <f>C19*D19</f>
        <v>0</v>
      </c>
      <c r="F19" s="7">
        <v>0</v>
      </c>
      <c r="G19" s="7">
        <v>0</v>
      </c>
      <c r="H19" s="13">
        <f t="shared" ref="H19:H24" si="6">F19+G19</f>
        <v>0</v>
      </c>
      <c r="I19" s="20"/>
      <c r="J19" s="28" t="s">
        <v>23</v>
      </c>
    </row>
    <row r="20" spans="1:10" ht="20.100000000000001" customHeight="1">
      <c r="A20" s="41"/>
      <c r="B20" s="43"/>
      <c r="C20" s="34"/>
      <c r="D20" s="38"/>
      <c r="E20" s="34"/>
      <c r="F20" s="7">
        <v>0</v>
      </c>
      <c r="G20" s="7">
        <v>0</v>
      </c>
      <c r="H20" s="13">
        <f t="shared" ref="H20:H21" si="7">F20+G20</f>
        <v>0</v>
      </c>
      <c r="I20" s="20"/>
      <c r="J20" s="29"/>
    </row>
    <row r="21" spans="1:10" ht="20.100000000000001" customHeight="1">
      <c r="A21" s="41"/>
      <c r="B21" s="43"/>
      <c r="C21" s="34"/>
      <c r="D21" s="38"/>
      <c r="E21" s="34"/>
      <c r="F21" s="7">
        <v>0</v>
      </c>
      <c r="G21" s="7">
        <v>0</v>
      </c>
      <c r="H21" s="13">
        <f t="shared" si="7"/>
        <v>0</v>
      </c>
      <c r="I21" s="20"/>
      <c r="J21" s="29"/>
    </row>
    <row r="22" spans="1:10" s="1" customFormat="1" ht="20.100000000000001" customHeight="1">
      <c r="A22" s="8"/>
      <c r="B22" s="9" t="s">
        <v>24</v>
      </c>
      <c r="C22" s="10">
        <f t="shared" ref="C22:E22" si="8">SUM(C19)</f>
        <v>0</v>
      </c>
      <c r="D22" s="10">
        <f t="shared" si="8"/>
        <v>0</v>
      </c>
      <c r="E22" s="10">
        <f t="shared" si="8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6"/>
      <c r="J22" s="30"/>
    </row>
    <row r="23" spans="1:10" ht="20.100000000000001" customHeight="1">
      <c r="A23" s="39">
        <v>5</v>
      </c>
      <c r="B23" s="44" t="s">
        <v>25</v>
      </c>
      <c r="C23" s="35">
        <v>0</v>
      </c>
      <c r="D23" s="39"/>
      <c r="E23" s="35">
        <f>C23*D23</f>
        <v>0</v>
      </c>
      <c r="F23" s="7">
        <v>0</v>
      </c>
      <c r="G23" s="7">
        <v>0</v>
      </c>
      <c r="H23" s="7">
        <f t="shared" si="6"/>
        <v>0</v>
      </c>
      <c r="I23" s="15"/>
      <c r="J23" s="25" t="s">
        <v>26</v>
      </c>
    </row>
    <row r="24" spans="1:10" ht="20.100000000000001" customHeight="1">
      <c r="A24" s="40"/>
      <c r="B24" s="45"/>
      <c r="C24" s="36"/>
      <c r="D24" s="40"/>
      <c r="E24" s="36"/>
      <c r="F24" s="7">
        <v>0</v>
      </c>
      <c r="G24" s="7">
        <v>0</v>
      </c>
      <c r="H24" s="7">
        <f t="shared" si="6"/>
        <v>0</v>
      </c>
      <c r="I24" s="15"/>
      <c r="J24" s="26"/>
    </row>
    <row r="25" spans="1:10" s="1" customFormat="1" ht="20.100000000000001" customHeight="1">
      <c r="A25" s="8"/>
      <c r="B25" s="9" t="s">
        <v>27</v>
      </c>
      <c r="C25" s="10">
        <f>SUM(C23)</f>
        <v>0</v>
      </c>
      <c r="D25" s="10">
        <f>SUM(D23)</f>
        <v>0</v>
      </c>
      <c r="E25" s="10">
        <f>SUM(E23)</f>
        <v>0</v>
      </c>
      <c r="F25" s="10">
        <f>SUM(F23:F24)</f>
        <v>0</v>
      </c>
      <c r="G25" s="10">
        <f t="shared" ref="G25:H25" si="9">SUM(G23:G24)</f>
        <v>0</v>
      </c>
      <c r="H25" s="10">
        <f t="shared" si="9"/>
        <v>0</v>
      </c>
      <c r="I25" s="16"/>
      <c r="J25" s="27"/>
    </row>
    <row r="26" spans="1:10" ht="20.100000000000001" customHeight="1">
      <c r="A26" s="41">
        <v>6</v>
      </c>
      <c r="B26" s="43" t="s">
        <v>28</v>
      </c>
      <c r="C26" s="34">
        <v>0</v>
      </c>
      <c r="D26" s="38"/>
      <c r="E26" s="34">
        <f>C26*D26</f>
        <v>0</v>
      </c>
      <c r="F26" s="7">
        <v>0</v>
      </c>
      <c r="G26" s="7">
        <v>0</v>
      </c>
      <c r="H26" s="7">
        <f t="shared" ref="H26:H28" si="10">F26+G26</f>
        <v>0</v>
      </c>
      <c r="I26" s="15"/>
      <c r="J26" s="25" t="s">
        <v>29</v>
      </c>
    </row>
    <row r="27" spans="1:10" ht="20.100000000000001" customHeight="1">
      <c r="A27" s="41"/>
      <c r="B27" s="43"/>
      <c r="C27" s="34"/>
      <c r="D27" s="38"/>
      <c r="E27" s="34"/>
      <c r="F27" s="7">
        <v>0</v>
      </c>
      <c r="G27" s="7">
        <v>0</v>
      </c>
      <c r="H27" s="7">
        <f t="shared" si="10"/>
        <v>0</v>
      </c>
      <c r="I27" s="15"/>
      <c r="J27" s="29"/>
    </row>
    <row r="28" spans="1:10" ht="20.100000000000001" customHeight="1">
      <c r="A28" s="41"/>
      <c r="B28" s="43"/>
      <c r="C28" s="34"/>
      <c r="D28" s="38"/>
      <c r="E28" s="34"/>
      <c r="F28" s="7">
        <v>0</v>
      </c>
      <c r="G28" s="7">
        <v>0</v>
      </c>
      <c r="H28" s="7">
        <f t="shared" si="10"/>
        <v>0</v>
      </c>
      <c r="I28" s="15"/>
      <c r="J28" s="29"/>
    </row>
    <row r="29" spans="1:10" s="1" customFormat="1" ht="20.100000000000001" customHeight="1">
      <c r="A29" s="8"/>
      <c r="B29" s="9" t="s">
        <v>30</v>
      </c>
      <c r="C29" s="10">
        <f t="shared" ref="C29:H29" si="11">SUM(C26)</f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6"/>
      <c r="J29" s="30"/>
    </row>
    <row r="30" spans="1:10" ht="20.100000000000001" customHeight="1">
      <c r="A30" s="41">
        <v>7</v>
      </c>
      <c r="B30" s="43" t="s">
        <v>31</v>
      </c>
      <c r="C30" s="34">
        <v>0</v>
      </c>
      <c r="D30" s="41"/>
      <c r="E30" s="34">
        <f>C30*D30</f>
        <v>0</v>
      </c>
      <c r="F30" s="7">
        <v>0</v>
      </c>
      <c r="G30" s="7">
        <v>0</v>
      </c>
      <c r="H30" s="7">
        <f t="shared" ref="H30:H33" si="12">F30+G30</f>
        <v>0</v>
      </c>
      <c r="I30" s="15"/>
      <c r="J30" s="31"/>
    </row>
    <row r="31" spans="1:10" ht="20.100000000000001" customHeight="1">
      <c r="A31" s="41"/>
      <c r="B31" s="43"/>
      <c r="C31" s="34"/>
      <c r="D31" s="41"/>
      <c r="E31" s="34"/>
      <c r="F31" s="7">
        <v>0</v>
      </c>
      <c r="G31" s="7">
        <v>0</v>
      </c>
      <c r="H31" s="7">
        <f t="shared" si="12"/>
        <v>0</v>
      </c>
      <c r="I31" s="15"/>
      <c r="J31" s="32"/>
    </row>
    <row r="32" spans="1:10" ht="20.100000000000001" customHeight="1">
      <c r="A32" s="41"/>
      <c r="B32" s="43"/>
      <c r="C32" s="34"/>
      <c r="D32" s="41"/>
      <c r="E32" s="34"/>
      <c r="F32" s="7">
        <v>0</v>
      </c>
      <c r="G32" s="7">
        <v>0</v>
      </c>
      <c r="H32" s="7">
        <f t="shared" si="12"/>
        <v>0</v>
      </c>
      <c r="I32" s="15"/>
      <c r="J32" s="32"/>
    </row>
    <row r="33" spans="1:10" ht="20.100000000000001" customHeight="1">
      <c r="A33" s="41"/>
      <c r="B33" s="43"/>
      <c r="C33" s="34"/>
      <c r="D33" s="41"/>
      <c r="E33" s="34"/>
      <c r="F33" s="7">
        <v>0</v>
      </c>
      <c r="G33" s="7">
        <v>0</v>
      </c>
      <c r="H33" s="7">
        <f t="shared" si="12"/>
        <v>0</v>
      </c>
      <c r="I33" s="15"/>
      <c r="J33" s="32"/>
    </row>
    <row r="34" spans="1:10" s="1" customFormat="1" ht="20.100000000000001" customHeight="1">
      <c r="A34" s="8"/>
      <c r="B34" s="9" t="s">
        <v>32</v>
      </c>
      <c r="C34" s="10">
        <f t="shared" ref="C34:H34" si="13">SUM(C30)</f>
        <v>0</v>
      </c>
      <c r="D34" s="10">
        <f t="shared" si="13"/>
        <v>0</v>
      </c>
      <c r="E34" s="10">
        <f t="shared" si="13"/>
        <v>0</v>
      </c>
      <c r="F34" s="10">
        <f t="shared" si="13"/>
        <v>0</v>
      </c>
      <c r="G34" s="10">
        <f t="shared" si="13"/>
        <v>0</v>
      </c>
      <c r="H34" s="10">
        <f t="shared" si="13"/>
        <v>0</v>
      </c>
      <c r="I34" s="16"/>
      <c r="J34" s="33"/>
    </row>
    <row r="35" spans="1:10" ht="20.100000000000001" customHeight="1">
      <c r="A35" s="41">
        <v>8</v>
      </c>
      <c r="B35" s="43" t="s">
        <v>33</v>
      </c>
      <c r="C35" s="34">
        <v>0</v>
      </c>
      <c r="D35" s="38"/>
      <c r="E35" s="34">
        <f>C35*D35</f>
        <v>0</v>
      </c>
      <c r="F35" s="7">
        <v>0</v>
      </c>
      <c r="G35" s="7">
        <v>0</v>
      </c>
      <c r="H35" s="7">
        <f t="shared" ref="H35:H44" si="14">F35+G35</f>
        <v>0</v>
      </c>
      <c r="I35" s="15"/>
      <c r="J35" s="28" t="s">
        <v>34</v>
      </c>
    </row>
    <row r="36" spans="1:10" ht="20.100000000000001" customHeight="1">
      <c r="A36" s="41"/>
      <c r="B36" s="43"/>
      <c r="C36" s="34"/>
      <c r="D36" s="38"/>
      <c r="E36" s="34"/>
      <c r="F36" s="7">
        <v>0</v>
      </c>
      <c r="G36" s="7">
        <v>0</v>
      </c>
      <c r="H36" s="7">
        <f t="shared" si="14"/>
        <v>0</v>
      </c>
      <c r="I36" s="15"/>
      <c r="J36" s="29"/>
    </row>
    <row r="37" spans="1:10" s="1" customFormat="1" ht="20.100000000000001" customHeight="1">
      <c r="A37" s="8"/>
      <c r="B37" s="9" t="s">
        <v>35</v>
      </c>
      <c r="C37" s="10">
        <f t="shared" ref="C37:H37" si="15">SUM(C35)</f>
        <v>0</v>
      </c>
      <c r="D37" s="10">
        <f t="shared" si="15"/>
        <v>0</v>
      </c>
      <c r="E37" s="10">
        <f t="shared" si="15"/>
        <v>0</v>
      </c>
      <c r="F37" s="10">
        <f t="shared" si="15"/>
        <v>0</v>
      </c>
      <c r="G37" s="10">
        <f t="shared" si="15"/>
        <v>0</v>
      </c>
      <c r="H37" s="10">
        <f t="shared" si="15"/>
        <v>0</v>
      </c>
      <c r="I37" s="16"/>
      <c r="J37" s="30"/>
    </row>
    <row r="38" spans="1:10" ht="20.100000000000001" customHeight="1">
      <c r="A38" s="41">
        <v>9</v>
      </c>
      <c r="B38" s="43" t="s">
        <v>36</v>
      </c>
      <c r="C38" s="34">
        <v>0</v>
      </c>
      <c r="D38" s="38"/>
      <c r="E38" s="34">
        <f>C38*D38</f>
        <v>0</v>
      </c>
      <c r="F38" s="7">
        <v>0</v>
      </c>
      <c r="G38" s="7">
        <v>0</v>
      </c>
      <c r="H38" s="7">
        <f t="shared" si="14"/>
        <v>0</v>
      </c>
      <c r="I38" s="15"/>
      <c r="J38" s="25" t="s">
        <v>37</v>
      </c>
    </row>
    <row r="39" spans="1:10" ht="20.100000000000001" customHeight="1">
      <c r="A39" s="41"/>
      <c r="B39" s="43"/>
      <c r="C39" s="34"/>
      <c r="D39" s="38"/>
      <c r="E39" s="34"/>
      <c r="F39" s="7">
        <v>0</v>
      </c>
      <c r="G39" s="7">
        <v>0</v>
      </c>
      <c r="H39" s="7">
        <f t="shared" si="14"/>
        <v>0</v>
      </c>
      <c r="I39" s="15"/>
      <c r="J39" s="26"/>
    </row>
    <row r="40" spans="1:10" ht="20.100000000000001" customHeight="1">
      <c r="A40" s="41"/>
      <c r="B40" s="43"/>
      <c r="C40" s="34"/>
      <c r="D40" s="38"/>
      <c r="E40" s="34"/>
      <c r="F40" s="7">
        <v>0</v>
      </c>
      <c r="G40" s="7">
        <v>0</v>
      </c>
      <c r="H40" s="7">
        <f t="shared" si="14"/>
        <v>0</v>
      </c>
      <c r="I40" s="15"/>
      <c r="J40" s="26"/>
    </row>
    <row r="41" spans="1:10" s="1" customFormat="1" ht="20.100000000000001" customHeight="1">
      <c r="A41" s="8"/>
      <c r="B41" s="9" t="s">
        <v>38</v>
      </c>
      <c r="C41" s="10">
        <f t="shared" ref="C41:H41" si="16">SUM(C38)</f>
        <v>0</v>
      </c>
      <c r="D41" s="10">
        <f t="shared" si="16"/>
        <v>0</v>
      </c>
      <c r="E41" s="10">
        <f t="shared" si="16"/>
        <v>0</v>
      </c>
      <c r="F41" s="10">
        <f t="shared" si="16"/>
        <v>0</v>
      </c>
      <c r="G41" s="10">
        <f t="shared" si="16"/>
        <v>0</v>
      </c>
      <c r="H41" s="10">
        <f t="shared" si="16"/>
        <v>0</v>
      </c>
      <c r="I41" s="16"/>
      <c r="J41" s="27"/>
    </row>
    <row r="42" spans="1:10" ht="20.100000000000001" customHeight="1">
      <c r="A42" s="39">
        <v>10</v>
      </c>
      <c r="B42" s="43" t="s">
        <v>39</v>
      </c>
      <c r="C42" s="34">
        <v>0</v>
      </c>
      <c r="D42" s="38"/>
      <c r="E42" s="34">
        <f>C42*D42</f>
        <v>0</v>
      </c>
      <c r="F42" s="7">
        <v>1257</v>
      </c>
      <c r="G42" s="7">
        <v>0</v>
      </c>
      <c r="H42" s="7">
        <f>F42+G42</f>
        <v>1257</v>
      </c>
      <c r="I42" s="15" t="s">
        <v>53</v>
      </c>
      <c r="J42" s="31"/>
    </row>
    <row r="43" spans="1:10" ht="19.5" customHeight="1">
      <c r="A43" s="48"/>
      <c r="B43" s="43"/>
      <c r="C43" s="34"/>
      <c r="D43" s="38"/>
      <c r="E43" s="34"/>
      <c r="F43" s="7">
        <v>0</v>
      </c>
      <c r="G43" s="7">
        <v>0</v>
      </c>
      <c r="H43" s="7">
        <f t="shared" si="14"/>
        <v>0</v>
      </c>
      <c r="I43" s="15"/>
      <c r="J43" s="32"/>
    </row>
    <row r="44" spans="1:10" ht="19.5" customHeight="1">
      <c r="A44" s="48"/>
      <c r="B44" s="43"/>
      <c r="C44" s="34"/>
      <c r="D44" s="38"/>
      <c r="E44" s="34"/>
      <c r="F44" s="7">
        <v>0</v>
      </c>
      <c r="G44" s="7">
        <v>0</v>
      </c>
      <c r="H44" s="7">
        <f t="shared" si="14"/>
        <v>0</v>
      </c>
      <c r="I44" s="15"/>
      <c r="J44" s="32"/>
    </row>
    <row r="45" spans="1:10" s="1" customFormat="1" ht="20.100000000000001" customHeight="1">
      <c r="A45" s="8"/>
      <c r="B45" s="9" t="s">
        <v>40</v>
      </c>
      <c r="C45" s="10">
        <f t="shared" ref="C45:E45" si="17">SUM(C42)</f>
        <v>0</v>
      </c>
      <c r="D45" s="10">
        <f t="shared" si="17"/>
        <v>0</v>
      </c>
      <c r="E45" s="10">
        <f t="shared" si="17"/>
        <v>0</v>
      </c>
      <c r="F45" s="10">
        <f>SUM(F42:F44)</f>
        <v>1257</v>
      </c>
      <c r="G45" s="10">
        <f>SUM(G42:G44)</f>
        <v>0</v>
      </c>
      <c r="H45" s="10">
        <f>SUM(H42:H44)</f>
        <v>1257</v>
      </c>
      <c r="I45" s="16"/>
      <c r="J45" s="33"/>
    </row>
    <row r="46" spans="1:10" ht="20.100000000000001" customHeight="1">
      <c r="A46" s="8"/>
      <c r="B46" s="9" t="s">
        <v>41</v>
      </c>
      <c r="C46" s="10">
        <f t="shared" ref="C46:H46" si="18">SUM(C45,C41,C37,C34,C29,C25,C22,C18,C14,C11)</f>
        <v>0</v>
      </c>
      <c r="D46" s="10">
        <f t="shared" si="18"/>
        <v>0</v>
      </c>
      <c r="E46" s="10">
        <f t="shared" si="18"/>
        <v>0</v>
      </c>
      <c r="F46" s="10">
        <f>SUM(F45,F41,F37,F34,F29,F25,F22,F18,F14,F11)</f>
        <v>6235.3</v>
      </c>
      <c r="G46" s="10">
        <f t="shared" si="18"/>
        <v>0</v>
      </c>
      <c r="H46" s="10">
        <f t="shared" si="18"/>
        <v>6235.3</v>
      </c>
      <c r="I46" s="16"/>
      <c r="J46" s="17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52" t="s">
        <v>42</v>
      </c>
      <c r="B50" s="53"/>
      <c r="C50" s="54" t="s">
        <v>43</v>
      </c>
      <c r="D50" s="54"/>
      <c r="E50" s="54" t="s">
        <v>44</v>
      </c>
      <c r="F50" s="54"/>
      <c r="G50" s="54" t="s">
        <v>45</v>
      </c>
      <c r="H50" s="54"/>
      <c r="I50" s="18" t="s">
        <v>46</v>
      </c>
    </row>
    <row r="51" spans="1:9" ht="20.100000000000001" customHeight="1">
      <c r="A51" s="46">
        <f>E46</f>
        <v>0</v>
      </c>
      <c r="B51" s="42"/>
      <c r="C51" s="42">
        <f>H46</f>
        <v>6235.3</v>
      </c>
      <c r="D51" s="42"/>
      <c r="E51" s="42">
        <f>F46</f>
        <v>6235.3</v>
      </c>
      <c r="F51" s="42"/>
      <c r="G51" s="42">
        <f>G46</f>
        <v>0</v>
      </c>
      <c r="H51" s="42"/>
      <c r="I51" s="19">
        <f>A51-C51</f>
        <v>-6235.3</v>
      </c>
    </row>
    <row r="52" spans="1:9" ht="20.100000000000001" customHeight="1"/>
    <row r="53" spans="1:9" ht="18.75">
      <c r="A53" s="22" t="s">
        <v>47</v>
      </c>
      <c r="B53" s="11"/>
      <c r="C53" s="37" t="s">
        <v>48</v>
      </c>
      <c r="D53" s="11"/>
      <c r="E53" s="21" t="s">
        <v>49</v>
      </c>
      <c r="F53" s="11"/>
      <c r="G53" s="21" t="s">
        <v>50</v>
      </c>
    </row>
    <row r="54" spans="1:9" ht="18.75">
      <c r="A54" s="22"/>
      <c r="B54" s="11"/>
      <c r="C54" s="37"/>
      <c r="D54" s="11"/>
      <c r="E54" s="21"/>
      <c r="F54" s="11"/>
      <c r="G54" s="21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E38:E40"/>
    <mergeCell ref="E42:E44"/>
    <mergeCell ref="E8:E10"/>
    <mergeCell ref="E12:E13"/>
    <mergeCell ref="E15:E17"/>
    <mergeCell ref="E19:E21"/>
    <mergeCell ref="E23:E2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2023-07-25T03:56:38Z</cp:lastPrinted>
  <dcterms:created xsi:type="dcterms:W3CDTF">2014-04-15T16:52:00Z</dcterms:created>
  <dcterms:modified xsi:type="dcterms:W3CDTF">2023-07-25T04:11:13Z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