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<sst xmlns="http://schemas.openxmlformats.org/spreadsheetml/2006/main" count="55" uniqueCount="55">
  <si>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</si>
  <si>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团号：HMZA-220121-MOM689</t>
  </si>
  <si>
    <t>会议日期：1.21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</si>
  <si>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</si>
  <si>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</si>
  <si>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</si>
  <si>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</si>
  <si>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</si>
  <si>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</si>
  <si>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</si>
  <si>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</si>
  <si>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</si>
  <si>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</si>
  <si>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</si>
  <si>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</si>
  <si>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</si>
  <si>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</si>
  <si>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</si>
  <si>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</si>
  <si>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</si>
  <si>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</si>
  <si>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</si>
  <si>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</si>
  <si>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</si>
  <si>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</si>
  <si>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</si>
  <si>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</si>
  <si>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</si>
  <si>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拍立得</t>
  </si>
  <si>
    <t>尽量提供可用的原始发票，发票项目不可用的，且开票需要加收税点的可以不提供原始发票。网上交易均需提供交易截图。</t>
  </si>
  <si>
    <t>相纸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</si>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</sst>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.00_);[Red]\(#,##0.00\)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25" fillId="33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K14" sqref="K14"/>
    </sheetView>
  </sheetViews>
  <sheetFormatPr defaultColWidth="9" defaultRowHeight="21" customHeight="1"/>
  <cols>
    <col min="1" max="1" width="9" style="2"/>
    <col min="2" max="2" width="16.7314814814815" customWidth="1"/>
    <col min="3" max="3" width="13" style="3" customWidth="1"/>
    <col min="5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44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>
        <v>2</v>
      </c>
      <c r="E25" s="22">
        <f t="shared" si="2"/>
        <v>0</v>
      </c>
      <c r="F25" s="15">
        <v>8850</v>
      </c>
      <c r="G25" s="15">
        <v>0</v>
      </c>
      <c r="H25" s="15">
        <f t="shared" si="0"/>
        <v>8850</v>
      </c>
      <c r="I25" s="44" t="s">
        <v>28</v>
      </c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3600</v>
      </c>
      <c r="G26" s="15">
        <v>0</v>
      </c>
      <c r="H26" s="15">
        <f t="shared" ref="H26" si="8">F26+G26</f>
        <v>3600</v>
      </c>
      <c r="I26" s="36" t="s">
        <v>30</v>
      </c>
      <c r="J26" s="38"/>
    </row>
    <row r="27" s="1" customFormat="1" customHeight="1" spans="1:10">
      <c r="A27" s="17"/>
      <c r="B27" s="18" t="s">
        <v>31</v>
      </c>
      <c r="C27" s="19">
        <f>SUM(C25)</f>
        <v>0</v>
      </c>
      <c r="D27" s="19">
        <f t="shared" ref="D27:E27" si="9">SUM(D25)</f>
        <v>2</v>
      </c>
      <c r="E27" s="19">
        <f t="shared" si="9"/>
        <v>0</v>
      </c>
      <c r="F27" s="19">
        <f>SUM(F25:F26)</f>
        <v>12450</v>
      </c>
      <c r="G27" s="19">
        <f>SUM(G25:G26)</f>
        <v>0</v>
      </c>
      <c r="H27" s="19">
        <f t="shared" ref="H27" si="10">SUM(H25:H26)</f>
        <v>12450</v>
      </c>
      <c r="I27" s="39"/>
      <c r="J27" s="40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7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ht="14.4" spans="1:10">
      <c r="A45" s="20">
        <v>10</v>
      </c>
      <c r="B45" s="14" t="s">
        <v>43</v>
      </c>
      <c r="C45" s="15">
        <v>0</v>
      </c>
      <c r="D45" s="16">
        <v>0</v>
      </c>
      <c r="E45" s="15">
        <f t="shared" si="2"/>
        <v>0</v>
      </c>
      <c r="F45" s="15">
        <v>0</v>
      </c>
      <c r="G45" s="15">
        <v>0</v>
      </c>
      <c r="H45" s="15">
        <v>0</v>
      </c>
      <c r="I45" s="48"/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6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7"/>
    </row>
    <row r="53" customHeight="1" spans="1:10">
      <c r="A53" s="17"/>
      <c r="B53" s="18" t="s">
        <v>45</v>
      </c>
      <c r="C53" s="19">
        <f>SUM(C52,C44,C40,C37,C32,C27,C24,C21,C16,C13)</f>
        <v>0</v>
      </c>
      <c r="D53" s="19">
        <f t="shared" ref="D53:H53" si="22">SUM(D52,D44,D40,D37,D32,D27,D24,D21,D16,D13)</f>
        <v>2</v>
      </c>
      <c r="E53" s="19">
        <f t="shared" si="22"/>
        <v>0</v>
      </c>
      <c r="F53" s="19">
        <f t="shared" si="22"/>
        <v>12450</v>
      </c>
      <c r="G53" s="19">
        <f t="shared" si="22"/>
        <v>0</v>
      </c>
      <c r="H53" s="19">
        <f t="shared" si="22"/>
        <v>12450</v>
      </c>
      <c r="I53" s="39"/>
      <c r="J53" s="49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50" t="s">
        <v>50</v>
      </c>
    </row>
    <row r="58" customHeight="1" spans="1:9">
      <c r="A58" s="30">
        <f>E53</f>
        <v>0</v>
      </c>
      <c r="B58" s="31"/>
      <c r="C58" s="31">
        <f>H53</f>
        <v>12450</v>
      </c>
      <c r="D58" s="31"/>
      <c r="E58" s="31">
        <f>F53</f>
        <v>12450</v>
      </c>
      <c r="F58" s="31"/>
      <c r="G58" s="31">
        <f>G53</f>
        <v>0</v>
      </c>
      <c r="H58" s="31"/>
      <c r="I58" s="51">
        <f>A58-C58</f>
        <v>-12450</v>
      </c>
    </row>
    <row r="60" customHeight="1" spans="1:9">
      <c r="A60" s="32" t="s">
        <v>51</v>
      </c>
      <c r="B60" s="33"/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庞欣妍</cp:lastModifiedBy>
  <dcterms:created xsi:type="dcterms:W3CDTF">2014-04-15T08:52:00Z</dcterms:created>
  <cp:lastPrinted>2021-12-08T10:11:00Z</cp:lastPrinted>
  <dcterms:modified xsi:type="dcterms:W3CDTF">2022-03-08T02:08:00Z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A4780FB297B54791B543DF5C4C91A261</vt:lpwstr>
  </property>
</Properties>
</file>