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28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<sst xmlns="http://schemas.openxmlformats.org/spreadsheetml/2006/main" count="55" uniqueCount="55">
  <si>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</si>
  <si>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团号：HMOA-250108-ZJT887</t>
  </si>
  <si>
    <t>会议日期：2025年2月16日-24日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</si>
  <si>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</si>
  <si>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</si>
  <si>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</si>
  <si>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</si>
  <si>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</si>
  <si>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</si>
  <si>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</si>
  <si>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</si>
  <si>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</si>
  <si>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</si>
  <si>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</si>
  <si>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</si>
  <si>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</si>
  <si>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</si>
  <si>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</si>
  <si>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</si>
  <si>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</si>
  <si>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</si>
  <si>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</si>
  <si>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</si>
  <si>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</si>
  <si>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</si>
  <si>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</si>
  <si>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</si>
  <si>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</si>
  <si>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采购物料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</si>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</sst>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1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I50" sqref="I50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5" max="5" width="10.1538461538462"/>
    <col min="6" max="6" width="9.1538461538461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0">SUM(G8:G12)</f>
        <v>0</v>
      </c>
      <c r="H13" s="16">
        <f t="shared" si="0"/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>F14+G14</f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1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ref="H17:H24" si="2">F17+G17</f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2"/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2"/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2"/>
        <v>0</v>
      </c>
      <c r="I20" s="36"/>
      <c r="J20" s="42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9"/>
      <c r="J21" s="43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>F22+G22</f>
        <v>0</v>
      </c>
      <c r="I22" s="36"/>
      <c r="J22" s="41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ref="H22:H24" si="5">F23+G23</f>
        <v>0</v>
      </c>
      <c r="I23" s="36"/>
      <c r="J23" s="42"/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 t="shared" si="5"/>
        <v>0</v>
      </c>
      <c r="I24" s="36"/>
      <c r="J24" s="42"/>
    </row>
    <row r="25" s="1" customFormat="1" customHeight="1" spans="1:10">
      <c r="A25" s="14"/>
      <c r="B25" s="15" t="s">
        <v>26</v>
      </c>
      <c r="C25" s="16">
        <f>SUM(C22)</f>
        <v>0</v>
      </c>
      <c r="D25" s="16">
        <f t="shared" ref="D25:E25" si="6">SUM(D22)</f>
        <v>0</v>
      </c>
      <c r="E25" s="16">
        <f t="shared" si="6"/>
        <v>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39"/>
      <c r="J25" s="43"/>
    </row>
    <row r="26" customHeight="1" spans="1:10">
      <c r="A26" s="17">
        <v>5</v>
      </c>
      <c r="B26" s="18" t="s">
        <v>27</v>
      </c>
      <c r="C26" s="19">
        <v>0</v>
      </c>
      <c r="D26" s="17"/>
      <c r="E26" s="19">
        <f t="shared" ref="E24:E46" si="7">C26*D26</f>
        <v>0</v>
      </c>
      <c r="F26" s="12">
        <v>33.49</v>
      </c>
      <c r="G26" s="12">
        <v>0</v>
      </c>
      <c r="H26" s="12">
        <f t="shared" ref="H24:H46" si="8">F26+G26</f>
        <v>33.49</v>
      </c>
      <c r="I26" s="36" t="s">
        <v>28</v>
      </c>
      <c r="J26" s="37" t="s">
        <v>29</v>
      </c>
    </row>
    <row r="27" customHeight="1" spans="1:10">
      <c r="A27" s="20"/>
      <c r="B27" s="21"/>
      <c r="C27" s="22"/>
      <c r="D27" s="20"/>
      <c r="E27" s="22"/>
      <c r="F27" s="12">
        <v>0</v>
      </c>
      <c r="G27" s="12">
        <v>0</v>
      </c>
      <c r="H27" s="12">
        <f t="shared" si="8"/>
        <v>0</v>
      </c>
      <c r="I27" s="36"/>
      <c r="J27" s="38"/>
    </row>
    <row r="28" s="1" customFormat="1" customHeight="1" spans="1:10">
      <c r="A28" s="14"/>
      <c r="B28" s="15" t="s">
        <v>30</v>
      </c>
      <c r="C28" s="16">
        <f>SUM(C26)</f>
        <v>0</v>
      </c>
      <c r="D28" s="16">
        <f t="shared" ref="D28:E28" si="9">SUM(D26)</f>
        <v>0</v>
      </c>
      <c r="E28" s="16">
        <f t="shared" si="9"/>
        <v>0</v>
      </c>
      <c r="F28" s="16">
        <f>SUM(F26:F27)</f>
        <v>33.49</v>
      </c>
      <c r="G28" s="16">
        <f>SUM(G26:G27)</f>
        <v>0</v>
      </c>
      <c r="H28" s="16">
        <f t="shared" ref="H28" si="10">SUM(H26:H27)</f>
        <v>33.49</v>
      </c>
      <c r="I28" s="39"/>
      <c r="J28" s="40"/>
    </row>
    <row r="29" customHeight="1" spans="1:10">
      <c r="A29" s="10">
        <v>6</v>
      </c>
      <c r="B29" s="11" t="s">
        <v>31</v>
      </c>
      <c r="C29" s="12">
        <v>0</v>
      </c>
      <c r="D29" s="13"/>
      <c r="E29" s="12">
        <f t="shared" si="7"/>
        <v>0</v>
      </c>
      <c r="F29" s="12">
        <v>0</v>
      </c>
      <c r="G29" s="12">
        <v>0</v>
      </c>
      <c r="H29" s="12">
        <f t="shared" si="8"/>
        <v>0</v>
      </c>
      <c r="I29" s="36"/>
      <c r="J29" s="37" t="s">
        <v>32</v>
      </c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8"/>
        <v>0</v>
      </c>
      <c r="I30" s="36"/>
      <c r="J30" s="42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8"/>
        <v>0</v>
      </c>
      <c r="I31" s="36"/>
      <c r="J31" s="42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8"/>
        <v>0</v>
      </c>
      <c r="I32" s="36"/>
      <c r="J32" s="42"/>
    </row>
    <row r="33" s="1" customFormat="1" customHeight="1" spans="1:10">
      <c r="A33" s="14"/>
      <c r="B33" s="15" t="s">
        <v>33</v>
      </c>
      <c r="C33" s="16">
        <f>SUM(C29)</f>
        <v>0</v>
      </c>
      <c r="D33" s="16">
        <f t="shared" ref="D33:E33" si="11">SUM(D29)</f>
        <v>0</v>
      </c>
      <c r="E33" s="16">
        <f t="shared" si="11"/>
        <v>0</v>
      </c>
      <c r="F33" s="16">
        <f>SUM(F29:F32)</f>
        <v>0</v>
      </c>
      <c r="G33" s="16">
        <f t="shared" ref="G33:H33" si="12">SUM(G29:G32)</f>
        <v>0</v>
      </c>
      <c r="H33" s="16">
        <f t="shared" si="12"/>
        <v>0</v>
      </c>
      <c r="I33" s="39"/>
      <c r="J33" s="43"/>
    </row>
    <row r="34" customHeight="1" spans="1:10">
      <c r="A34" s="10">
        <v>7</v>
      </c>
      <c r="B34" s="11" t="s">
        <v>34</v>
      </c>
      <c r="C34" s="12">
        <v>0</v>
      </c>
      <c r="D34" s="13"/>
      <c r="E34" s="12">
        <f t="shared" si="7"/>
        <v>0</v>
      </c>
      <c r="F34" s="12">
        <v>0</v>
      </c>
      <c r="G34" s="12">
        <v>0</v>
      </c>
      <c r="H34" s="12">
        <f t="shared" si="8"/>
        <v>0</v>
      </c>
      <c r="I34" s="36"/>
      <c r="J34" s="44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8"/>
        <v>0</v>
      </c>
      <c r="I35" s="36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8"/>
        <v>0</v>
      </c>
      <c r="I36" s="36"/>
      <c r="J36" s="45"/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8"/>
        <v>0</v>
      </c>
      <c r="I37" s="36"/>
      <c r="J37" s="45"/>
    </row>
    <row r="38" s="1" customFormat="1" customHeight="1" spans="1:10">
      <c r="A38" s="14"/>
      <c r="B38" s="15" t="s">
        <v>35</v>
      </c>
      <c r="C38" s="16">
        <f>SUM(C34)</f>
        <v>0</v>
      </c>
      <c r="D38" s="16">
        <f t="shared" ref="D38:E38" si="13">SUM(D34)</f>
        <v>0</v>
      </c>
      <c r="E38" s="16">
        <f t="shared" si="13"/>
        <v>0</v>
      </c>
      <c r="F38" s="16">
        <f>SUM(F34:F37)</f>
        <v>0</v>
      </c>
      <c r="G38" s="16">
        <f t="shared" ref="G38:H38" si="14">SUM(G34:G37)</f>
        <v>0</v>
      </c>
      <c r="H38" s="16">
        <f t="shared" si="14"/>
        <v>0</v>
      </c>
      <c r="I38" s="39"/>
      <c r="J38" s="46"/>
    </row>
    <row r="39" customHeight="1" spans="1:10">
      <c r="A39" s="10">
        <v>8</v>
      </c>
      <c r="B39" s="11" t="s">
        <v>36</v>
      </c>
      <c r="C39" s="12">
        <v>0</v>
      </c>
      <c r="D39" s="13"/>
      <c r="E39" s="12">
        <f t="shared" si="7"/>
        <v>0</v>
      </c>
      <c r="F39" s="12">
        <v>0</v>
      </c>
      <c r="G39" s="12">
        <v>0</v>
      </c>
      <c r="H39" s="12">
        <f t="shared" si="8"/>
        <v>0</v>
      </c>
      <c r="I39" s="36"/>
      <c r="J39" s="41" t="s">
        <v>37</v>
      </c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8"/>
        <v>0</v>
      </c>
      <c r="I40" s="36"/>
      <c r="J40" s="42"/>
    </row>
    <row r="41" s="1" customFormat="1" customHeight="1" spans="1:10">
      <c r="A41" s="14"/>
      <c r="B41" s="15" t="s">
        <v>38</v>
      </c>
      <c r="C41" s="16">
        <f>SUM(C39)</f>
        <v>0</v>
      </c>
      <c r="D41" s="16">
        <f t="shared" ref="D41:E41" si="15">SUM(D39)</f>
        <v>0</v>
      </c>
      <c r="E41" s="16">
        <f t="shared" si="15"/>
        <v>0</v>
      </c>
      <c r="F41" s="16">
        <f>SUM(F39:F40)</f>
        <v>0</v>
      </c>
      <c r="G41" s="16">
        <f t="shared" ref="G41:H41" si="16">SUM(G39:G40)</f>
        <v>0</v>
      </c>
      <c r="H41" s="16">
        <f t="shared" si="16"/>
        <v>0</v>
      </c>
      <c r="I41" s="39"/>
      <c r="J41" s="43"/>
    </row>
    <row r="42" customHeight="1" spans="1:10">
      <c r="A42" s="10">
        <v>9</v>
      </c>
      <c r="B42" s="11" t="s">
        <v>39</v>
      </c>
      <c r="C42" s="12">
        <v>0</v>
      </c>
      <c r="D42" s="13"/>
      <c r="E42" s="12">
        <f t="shared" si="7"/>
        <v>0</v>
      </c>
      <c r="F42" s="12">
        <v>0</v>
      </c>
      <c r="G42" s="12">
        <v>0</v>
      </c>
      <c r="H42" s="12">
        <f t="shared" si="8"/>
        <v>0</v>
      </c>
      <c r="I42" s="36"/>
      <c r="J42" s="37" t="s">
        <v>40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8"/>
        <v>0</v>
      </c>
      <c r="I43" s="36"/>
      <c r="J43" s="3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8"/>
        <v>0</v>
      </c>
      <c r="I44" s="36"/>
      <c r="J44" s="38"/>
    </row>
    <row r="45" s="1" customFormat="1" customHeight="1" spans="1:10">
      <c r="A45" s="14"/>
      <c r="B45" s="15" t="s">
        <v>41</v>
      </c>
      <c r="C45" s="16">
        <f>SUM(C42)</f>
        <v>0</v>
      </c>
      <c r="D45" s="16">
        <f t="shared" ref="D45:E45" si="17">SUM(D42)</f>
        <v>0</v>
      </c>
      <c r="E45" s="16">
        <f t="shared" si="17"/>
        <v>0</v>
      </c>
      <c r="F45" s="16">
        <f>SUM(F42:F44)</f>
        <v>0</v>
      </c>
      <c r="G45" s="16">
        <f t="shared" ref="G45:H45" si="18">SUM(G42:G44)</f>
        <v>0</v>
      </c>
      <c r="H45" s="16">
        <f t="shared" si="18"/>
        <v>0</v>
      </c>
      <c r="I45" s="39"/>
      <c r="J45" s="40"/>
    </row>
    <row r="46" customHeight="1" spans="1:10">
      <c r="A46" s="17">
        <v>10</v>
      </c>
      <c r="B46" s="11" t="s">
        <v>42</v>
      </c>
      <c r="C46" s="12">
        <v>0</v>
      </c>
      <c r="D46" s="13"/>
      <c r="E46" s="12">
        <f t="shared" si="7"/>
        <v>0</v>
      </c>
      <c r="F46" s="12">
        <v>815</v>
      </c>
      <c r="G46" s="12">
        <v>0</v>
      </c>
      <c r="H46" s="12">
        <f t="shared" ref="H46:H48" si="19">F46+G46</f>
        <v>815</v>
      </c>
      <c r="I46" s="36" t="s">
        <v>43</v>
      </c>
      <c r="J46" s="44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19"/>
        <v>0</v>
      </c>
      <c r="I47" s="36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9"/>
        <v>0</v>
      </c>
      <c r="I48" s="36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ref="H47:H52" si="20">F49+G49</f>
        <v>0</v>
      </c>
      <c r="I49" s="36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20"/>
        <v>0</v>
      </c>
      <c r="I50" s="36"/>
      <c r="J50" s="45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 t="shared" si="20"/>
        <v>0</v>
      </c>
      <c r="I51" s="36"/>
      <c r="J51" s="45"/>
    </row>
    <row r="52" customHeight="1" spans="1:10">
      <c r="A52" s="20"/>
      <c r="B52" s="11"/>
      <c r="C52" s="12"/>
      <c r="D52" s="13"/>
      <c r="E52" s="12"/>
      <c r="F52" s="12">
        <v>0</v>
      </c>
      <c r="G52" s="12">
        <v>0</v>
      </c>
      <c r="H52" s="12">
        <f t="shared" si="20"/>
        <v>0</v>
      </c>
      <c r="I52" s="36"/>
      <c r="J52" s="45"/>
    </row>
    <row r="53" s="1" customFormat="1" customHeight="1" spans="1:10">
      <c r="A53" s="14"/>
      <c r="B53" s="15" t="s">
        <v>44</v>
      </c>
      <c r="C53" s="16">
        <f>SUM(C46)</f>
        <v>0</v>
      </c>
      <c r="D53" s="16">
        <f t="shared" ref="D53:E53" si="21">SUM(D46)</f>
        <v>0</v>
      </c>
      <c r="E53" s="16">
        <f t="shared" si="21"/>
        <v>0</v>
      </c>
      <c r="F53" s="16">
        <f>SUM(F46:F52)</f>
        <v>815</v>
      </c>
      <c r="G53" s="16">
        <f t="shared" ref="G53:H53" si="22">SUM(G46:G52)</f>
        <v>0</v>
      </c>
      <c r="H53" s="16">
        <f t="shared" si="22"/>
        <v>815</v>
      </c>
      <c r="I53" s="39"/>
      <c r="J53" s="46"/>
    </row>
    <row r="54" customHeight="1" spans="1:10">
      <c r="A54" s="14"/>
      <c r="B54" s="15" t="s">
        <v>45</v>
      </c>
      <c r="C54" s="16">
        <f>SUM(C53,C45,C41,C38,C33,C28,C25,C21,C16,C13)</f>
        <v>0</v>
      </c>
      <c r="D54" s="16">
        <f t="shared" ref="D54:H54" si="23">SUM(D53,D45,D41,D38,D33,D28,D25,D21,D16,D13)</f>
        <v>0</v>
      </c>
      <c r="E54" s="16">
        <v>0</v>
      </c>
      <c r="F54" s="16">
        <f t="shared" si="23"/>
        <v>848.49</v>
      </c>
      <c r="G54" s="16">
        <f t="shared" si="23"/>
        <v>0</v>
      </c>
      <c r="H54" s="16">
        <f t="shared" si="23"/>
        <v>848.49</v>
      </c>
      <c r="I54" s="39"/>
      <c r="J54" s="47"/>
    </row>
    <row r="58" customHeight="1" spans="1:9">
      <c r="A58" s="24" t="s">
        <v>46</v>
      </c>
      <c r="B58" s="25"/>
      <c r="C58" s="26" t="s">
        <v>47</v>
      </c>
      <c r="D58" s="26"/>
      <c r="E58" s="26" t="s">
        <v>48</v>
      </c>
      <c r="F58" s="26"/>
      <c r="G58" s="26" t="s">
        <v>49</v>
      </c>
      <c r="H58" s="26"/>
      <c r="I58" s="48" t="s">
        <v>50</v>
      </c>
    </row>
    <row r="59" customHeight="1" spans="1:9">
      <c r="A59" s="27">
        <f>E54</f>
        <v>0</v>
      </c>
      <c r="B59" s="28"/>
      <c r="C59" s="28">
        <f>H54</f>
        <v>848.49</v>
      </c>
      <c r="D59" s="28"/>
      <c r="E59" s="28">
        <f>F54</f>
        <v>848.49</v>
      </c>
      <c r="F59" s="28"/>
      <c r="G59" s="28">
        <f>G54</f>
        <v>0</v>
      </c>
      <c r="H59" s="28"/>
      <c r="I59" s="49">
        <f>A59-C59</f>
        <v>-848.49</v>
      </c>
    </row>
    <row r="61" customHeight="1" spans="1:9">
      <c r="A61" s="29" t="s">
        <v>51</v>
      </c>
      <c r="B61" s="30"/>
      <c r="C61" s="31" t="s">
        <v>52</v>
      </c>
      <c r="D61" s="29"/>
      <c r="E61" s="29" t="s">
        <v>53</v>
      </c>
      <c r="F61" s="29"/>
      <c r="G61" s="29" t="s">
        <v>54</v>
      </c>
      <c r="H61" s="29"/>
      <c r="I61" s="30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songshuangshuang</cp:lastModifiedBy>
  <dcterms:created xsi:type="dcterms:W3CDTF">2014-04-16T16:52:00Z</dcterms:created>
  <cp:lastPrinted>2017-09-07T13:53:00Z</cp:lastPrinted>
  <dcterms:modified xsi:type="dcterms:W3CDTF">2025-03-20T16:20:47Z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12CCDAD8485A0CDCDFCFDB679B7A1031_43</vt:lpwstr>
  </property>
</Properties>
</file>