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1F048370-CC5B-4CD3-AAE8-386C7CC31C07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/>
  <c r="G40" i="3"/>
  <c r="G53" i="3" s="1"/>
  <c r="G58" i="3" s="1"/>
  <c r="F40" i="3"/>
  <c r="D40" i="3"/>
  <c r="C40" i="3"/>
  <c r="H39" i="3"/>
  <c r="H38" i="3"/>
  <c r="H40" i="3" s="1"/>
  <c r="E38" i="3"/>
  <c r="E40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C53" i="3" s="1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13" i="3" l="1"/>
  <c r="H53" i="3" s="1"/>
  <c r="C58" i="3" s="1"/>
  <c r="H24" i="3"/>
  <c r="D53" i="3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<sst xmlns="http://schemas.openxmlformats.org/spreadsheetml/2006/main" count="106" uniqueCount="85">
  <si>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</si>
  <si>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</si>
  <si>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</si>
  <si>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</si>
  <si>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</si>
  <si>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</si>
  <si>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</si>
  <si>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</si>
  <si>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</si>
  <si>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</si>
  <si>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</si>
  <si>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</si>
  <si>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</si>
  <si>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</si>
  <si>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</si>
  <si>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</si>
  <si>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</si>
  <si>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</si>
  <si>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</si>
  <si>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</si>
  <si>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</si>
  <si>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</si>
  <si>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</si>
  <si>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</si>
  <si>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</si>
  <si>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</si>
  <si>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</si>
  <si>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</si>
  <si>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</si>
  <si>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</si>
  <si>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</si>
  <si>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</si>
  <si>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</si>
  <si>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</si>
  <si>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</si>
  <si>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</si>
  <si>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</si>
  <si>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</si>
  <si>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</si>
  <si>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</si>
  <si>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</si>
  <si>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</si>
  <si>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</si>
  <si>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</si>
  <si>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</si>
  <si>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</si>
  <si>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</si>
  <si>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</si>
  <si>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</si>
  <si>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</si>
  <si>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</si>
  <si>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</si>
  <si>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</si>
  <si>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</si>
  <si>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</si>
  <si>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</si>
  <si>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</si>
  <si>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</si>
  <si>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</si>
  <si>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</si>
  <si>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</si>
  <si>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</si>
  <si>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</si>
  <si>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</si>
  <si>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</si>
  <si>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</si>
  <si>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</si>
  <si>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</si>
  <si>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</si>
  <si>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</si>
  <si>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</si>
  <si>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</si>
  <si>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</si>
  <si>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</si>
  <si>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</si>
  <si>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</si>
  <si>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</si>
  <si>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</si>
  <si>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</si>
  <si>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</si>
  <si>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</si>
  <si>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</si>
  <si>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打车费</t>
    <phoneticPr fontId="15" type="noConversion"/>
  </si>
  <si>
    <t>火车票</t>
    <phoneticPr fontId="15" type="noConversion"/>
  </si>
  <si>
    <t>团号：HMJB-181216-MLL423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</si>
</sst>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6" fontId="4" fillId="0" borderId="0" xfId="2" applyNumberFormat="1" applyFont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L53" sqref="L5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1.6640625" style="29" bestFit="1" customWidth="1"/>
    <col min="5" max="5" width="12.44140625" customWidth="1"/>
    <col min="6" max="6" width="13.21875" customWidth="1"/>
    <col min="8" max="8" width="14.1093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2" t="s">
        <v>84</v>
      </c>
      <c r="I4" s="53"/>
      <c r="J4" s="52" t="s">
        <v>81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25">
      <c r="A7" s="71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3650.57</v>
      </c>
      <c r="G8" s="34">
        <v>0</v>
      </c>
      <c r="H8" s="34">
        <f t="shared" ref="H8:H45" si="0">F8+G8</f>
        <v>3650.57</v>
      </c>
      <c r="I8" s="47" t="s">
        <v>82</v>
      </c>
      <c r="J8" s="51"/>
    </row>
    <row r="9" spans="1:12" ht="21" customHeight="1" x14ac:dyDescent="0.25">
      <c r="A9" s="72"/>
      <c r="B9" s="68"/>
      <c r="C9" s="62"/>
      <c r="D9" s="65"/>
      <c r="E9" s="62"/>
      <c r="F9" s="34">
        <v>7809.5</v>
      </c>
      <c r="G9" s="34">
        <v>0</v>
      </c>
      <c r="H9" s="34">
        <f t="shared" si="0"/>
        <v>7809.5</v>
      </c>
      <c r="I9" s="47" t="s">
        <v>83</v>
      </c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11460.07</v>
      </c>
      <c r="G13" s="37">
        <f t="shared" ref="G13:H13" si="1">SUM(G8:G12)</f>
        <v>0</v>
      </c>
      <c r="H13" s="37">
        <f t="shared" si="1"/>
        <v>11460.07</v>
      </c>
      <c r="I13" s="43"/>
      <c r="J13" s="50"/>
    </row>
    <row r="14" spans="1:12" ht="21" customHeight="1" x14ac:dyDescent="0.25">
      <c r="A14" s="66">
        <v>2</v>
      </c>
      <c r="B14" s="80" t="s">
        <v>15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16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18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5" t="s">
        <v>19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6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6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6"/>
    </row>
    <row r="21" spans="1:10" s="27" customFormat="1" ht="21" customHeight="1" x14ac:dyDescent="0.25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7"/>
    </row>
    <row r="22" spans="1:10" ht="21" customHeight="1" x14ac:dyDescent="0.25">
      <c r="A22" s="72">
        <v>4</v>
      </c>
      <c r="B22" s="68" t="s">
        <v>21</v>
      </c>
      <c r="C22" s="62"/>
      <c r="D22" s="65"/>
      <c r="E22" s="62">
        <f t="shared" si="2"/>
        <v>0</v>
      </c>
      <c r="F22" s="34"/>
      <c r="G22" s="34">
        <v>0</v>
      </c>
      <c r="H22" s="34">
        <f t="shared" si="0"/>
        <v>0</v>
      </c>
      <c r="I22" s="47"/>
      <c r="J22" s="55" t="s">
        <v>22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6"/>
    </row>
    <row r="24" spans="1:10" s="27" customFormat="1" ht="21" customHeight="1" x14ac:dyDescent="0.25">
      <c r="A24" s="35"/>
      <c r="B24" s="36" t="s">
        <v>23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7"/>
    </row>
    <row r="25" spans="1:10" ht="21" customHeight="1" x14ac:dyDescent="0.25">
      <c r="A25" s="66">
        <v>5</v>
      </c>
      <c r="B25" s="80" t="s">
        <v>24</v>
      </c>
      <c r="C25" s="63"/>
      <c r="D25" s="66"/>
      <c r="E25" s="63">
        <f t="shared" si="2"/>
        <v>0</v>
      </c>
      <c r="F25" s="34"/>
      <c r="G25" s="34">
        <v>0</v>
      </c>
      <c r="H25" s="34">
        <f t="shared" si="0"/>
        <v>0</v>
      </c>
      <c r="I25" s="47"/>
      <c r="J25" s="48" t="s">
        <v>25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27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28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6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6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6"/>
    </row>
    <row r="32" spans="1:10" s="27" customFormat="1" ht="21" customHeight="1" x14ac:dyDescent="0.25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7"/>
    </row>
    <row r="33" spans="1:10" ht="21" customHeight="1" x14ac:dyDescent="0.25">
      <c r="A33" s="72">
        <v>7</v>
      </c>
      <c r="B33" s="68" t="s">
        <v>30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8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9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9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9"/>
    </row>
    <row r="37" spans="1:10" s="27" customFormat="1" ht="21" customHeight="1" x14ac:dyDescent="0.25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60"/>
    </row>
    <row r="38" spans="1:10" ht="21" customHeight="1" x14ac:dyDescent="0.25">
      <c r="A38" s="72">
        <v>8</v>
      </c>
      <c r="B38" s="68" t="s">
        <v>32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5" t="s">
        <v>33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6"/>
    </row>
    <row r="40" spans="1:10" s="27" customFormat="1" ht="21" customHeight="1" x14ac:dyDescent="0.25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7"/>
    </row>
    <row r="41" spans="1:10" ht="21" customHeight="1" x14ac:dyDescent="0.25">
      <c r="A41" s="72">
        <v>9</v>
      </c>
      <c r="B41" s="68" t="s">
        <v>35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36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38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49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49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49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49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49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49"/>
    </row>
    <row r="52" spans="1:10" s="27" customFormat="1" ht="21" customHeight="1" x14ac:dyDescent="0.25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0"/>
    </row>
    <row r="53" spans="1:10" ht="21" customHeight="1" x14ac:dyDescent="0.25">
      <c r="A53" s="35"/>
      <c r="B53" s="36" t="s">
        <v>40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11460.07</v>
      </c>
      <c r="G53" s="37">
        <f t="shared" si="22"/>
        <v>0</v>
      </c>
      <c r="H53" s="37">
        <f t="shared" si="22"/>
        <v>11460.07</v>
      </c>
      <c r="I53" s="43"/>
      <c r="J53" s="44"/>
    </row>
    <row r="57" spans="1:10" ht="21" customHeight="1" x14ac:dyDescent="0.25">
      <c r="A57" s="77" t="s">
        <v>41</v>
      </c>
      <c r="B57" s="78"/>
      <c r="C57" s="79" t="s">
        <v>42</v>
      </c>
      <c r="D57" s="79"/>
      <c r="E57" s="79" t="s">
        <v>43</v>
      </c>
      <c r="F57" s="79"/>
      <c r="G57" s="79" t="s">
        <v>44</v>
      </c>
      <c r="H57" s="79"/>
      <c r="I57" s="45" t="s">
        <v>45</v>
      </c>
    </row>
    <row r="58" spans="1:10" ht="21" customHeight="1" x14ac:dyDescent="0.25">
      <c r="A58" s="69">
        <f>E53</f>
        <v>0</v>
      </c>
      <c r="B58" s="70"/>
      <c r="C58" s="70">
        <f>H53</f>
        <v>11460.07</v>
      </c>
      <c r="D58" s="70"/>
      <c r="E58" s="70">
        <f>F53</f>
        <v>11460.07</v>
      </c>
      <c r="F58" s="70"/>
      <c r="G58" s="70">
        <f>G53</f>
        <v>0</v>
      </c>
      <c r="H58" s="70"/>
      <c r="I58" s="46">
        <f>A58-C58</f>
        <v>-11460.07</v>
      </c>
    </row>
    <row r="60" spans="1:10" ht="21" customHeight="1" x14ac:dyDescent="0.25">
      <c r="A60" s="38" t="s">
        <v>46</v>
      </c>
      <c r="B60" s="39"/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50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51</v>
      </c>
      <c r="E5" s="5"/>
      <c r="F5" s="96"/>
      <c r="G5" s="96"/>
      <c r="H5" s="5" t="s">
        <v>52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53</v>
      </c>
      <c r="E6" s="8"/>
      <c r="F6" s="98"/>
      <c r="G6" s="98"/>
      <c r="H6" s="8" t="s">
        <v>54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55</v>
      </c>
      <c r="E7" s="8"/>
      <c r="F7" s="98"/>
      <c r="G7" s="98"/>
      <c r="H7" s="8" t="s">
        <v>56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58</v>
      </c>
      <c r="E10" s="82" t="s">
        <v>59</v>
      </c>
      <c r="F10" s="84"/>
      <c r="G10" s="15" t="s">
        <v>60</v>
      </c>
      <c r="H10" s="14" t="s">
        <v>61</v>
      </c>
      <c r="I10" s="82" t="s">
        <v>62</v>
      </c>
      <c r="J10" s="84"/>
      <c r="K10" s="15" t="s">
        <v>63</v>
      </c>
    </row>
    <row r="11" spans="2:11" ht="20.100000000000001" customHeight="1" x14ac:dyDescent="0.25">
      <c r="B11" s="102">
        <v>1</v>
      </c>
      <c r="C11" s="103"/>
      <c r="D11" s="87" t="s">
        <v>64</v>
      </c>
      <c r="E11" s="102" t="s">
        <v>65</v>
      </c>
      <c r="F11" s="103"/>
      <c r="G11" s="16">
        <v>0</v>
      </c>
      <c r="H11" s="16"/>
      <c r="I11" s="91"/>
      <c r="J11" s="92"/>
      <c r="K11" s="21" t="s">
        <v>66</v>
      </c>
    </row>
    <row r="12" spans="2:11" ht="20.100000000000001" customHeight="1" x14ac:dyDescent="0.25">
      <c r="B12" s="102">
        <v>2</v>
      </c>
      <c r="C12" s="103"/>
      <c r="D12" s="88"/>
      <c r="E12" s="90" t="s">
        <v>67</v>
      </c>
      <c r="F12" s="90"/>
      <c r="G12" s="16">
        <v>0</v>
      </c>
      <c r="H12" s="16"/>
      <c r="I12" s="91"/>
      <c r="J12" s="92"/>
      <c r="K12" s="21" t="s">
        <v>68</v>
      </c>
    </row>
    <row r="13" spans="2:11" ht="20.100000000000001" customHeight="1" x14ac:dyDescent="0.25">
      <c r="B13" s="102">
        <v>3</v>
      </c>
      <c r="C13" s="103"/>
      <c r="D13" s="88"/>
      <c r="E13" s="102" t="s">
        <v>69</v>
      </c>
      <c r="F13" s="103"/>
      <c r="G13" s="16">
        <v>0</v>
      </c>
      <c r="H13" s="16"/>
      <c r="I13" s="91"/>
      <c r="J13" s="92"/>
      <c r="K13" s="21" t="s">
        <v>66</v>
      </c>
    </row>
    <row r="14" spans="2:11" ht="20.100000000000001" customHeight="1" x14ac:dyDescent="0.25">
      <c r="B14" s="102">
        <v>4</v>
      </c>
      <c r="C14" s="103"/>
      <c r="D14" s="88"/>
      <c r="E14" s="102" t="s">
        <v>70</v>
      </c>
      <c r="F14" s="103"/>
      <c r="G14" s="16">
        <v>0</v>
      </c>
      <c r="H14" s="16"/>
      <c r="I14" s="91"/>
      <c r="J14" s="92"/>
      <c r="K14" s="21" t="s">
        <v>71</v>
      </c>
    </row>
    <row r="15" spans="2:11" ht="20.100000000000001" customHeight="1" x14ac:dyDescent="0.25">
      <c r="B15" s="102">
        <v>5</v>
      </c>
      <c r="C15" s="103"/>
      <c r="D15" s="87" t="s">
        <v>38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40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61</v>
      </c>
      <c r="C20" s="100"/>
      <c r="D20" s="100"/>
      <c r="E20" s="100"/>
      <c r="F20" s="100"/>
      <c r="G20" s="100" t="s">
        <v>72</v>
      </c>
      <c r="H20" s="100"/>
      <c r="I20" s="100"/>
      <c r="J20" s="100"/>
      <c r="K20" s="15" t="s">
        <v>73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.399999999999999" x14ac:dyDescent="0.25">
      <c r="A26" s="74" t="s">
        <v>76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51</v>
      </c>
      <c r="E28" s="5"/>
      <c r="F28" s="96">
        <f>F5</f>
        <v>0</v>
      </c>
      <c r="G28" s="96"/>
      <c r="H28" s="5" t="s">
        <v>52</v>
      </c>
      <c r="I28" s="4"/>
      <c r="J28" s="96">
        <f>J5</f>
        <v>0</v>
      </c>
      <c r="K28" s="97"/>
    </row>
    <row r="29" spans="1:11" ht="20.100000000000001" customHeight="1" x14ac:dyDescent="0.25">
      <c r="B29" s="6"/>
      <c r="C29" s="7"/>
      <c r="D29" s="8" t="s">
        <v>53</v>
      </c>
      <c r="E29" s="8"/>
      <c r="F29" s="98">
        <f>F6</f>
        <v>0</v>
      </c>
      <c r="G29" s="98"/>
      <c r="H29" s="8" t="s">
        <v>54</v>
      </c>
      <c r="I29" s="7"/>
      <c r="J29" s="98">
        <f>J6</f>
        <v>0</v>
      </c>
      <c r="K29" s="99"/>
    </row>
    <row r="30" spans="1:11" ht="20.100000000000001" customHeight="1" x14ac:dyDescent="0.25">
      <c r="B30" s="6"/>
      <c r="C30" s="7"/>
      <c r="D30" s="8" t="s">
        <v>55</v>
      </c>
      <c r="E30" s="8"/>
      <c r="F30" s="98">
        <f>F7</f>
        <v>0</v>
      </c>
      <c r="G30" s="98"/>
      <c r="H30" s="8" t="s">
        <v>56</v>
      </c>
      <c r="I30" s="7"/>
      <c r="J30" s="98">
        <f>J7</f>
        <v>0</v>
      </c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93">
        <f>J8</f>
        <v>0</v>
      </c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77</v>
      </c>
      <c r="E33" s="90" t="s">
        <v>78</v>
      </c>
      <c r="F33" s="90"/>
      <c r="G33" s="16" t="s">
        <v>79</v>
      </c>
      <c r="H33" s="16" t="s">
        <v>80</v>
      </c>
      <c r="I33" s="95" t="s">
        <v>40</v>
      </c>
      <c r="J33" s="95"/>
      <c r="K33" s="25" t="s">
        <v>63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40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2019-03-28T05:47:39Z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